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480" windowHeight="10485" activeTab="0"/>
  </bookViews>
  <sheets>
    <sheet name="2014" sheetId="1" r:id="rId1"/>
    <sheet name="2013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+ 5b. prezentace souhvězdí</t>
        </r>
      </text>
    </comment>
    <comment ref="F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2b. - Kanál - České Vrbné - 31.8.-1.9.2013
3b. - Podzimní výprava dětského oddílu - 29.-30.10.2013</t>
        </r>
      </text>
    </commen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3b. - ČPV Úhlava - 7.-8.9.2013</t>
        </r>
      </text>
    </comment>
    <comment ref="F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9b. - Podzimní výprava dětského oddílu - 29.-30.10.2013</t>
        </r>
      </text>
    </comment>
    <comment ref="F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8b. - ČPV Hamerský potok - 28.9.2013</t>
        </r>
      </text>
    </comment>
    <comment ref="F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6b. - Zamykání Mže v Tachově - 12.10.2013</t>
        </r>
      </text>
    </comment>
    <comment ref="AR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+5b. za prezentaci o ZOH v Sochi</t>
        </r>
      </text>
    </comment>
    <comment ref="F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3b. - ČPV Teplá a Střela - 14.-15.9.2013</t>
        </r>
      </text>
    </comment>
    <comment ref="F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1b. - ČPV Teplá a Střela - 14.-15.9.2013
2b. - Vyhlášení výsledků Pyranha Cupu - ČPV - 30.11.2013
1b. - ČPV Blanice - 14-15.6.2014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3b. - Podzimní výprava dětského oddílu - 29.-30.10.2013</t>
        </r>
      </text>
    </comment>
    <comment ref="AQ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ukončení činnosti u 
dětského oddílu</t>
        </r>
      </text>
    </comment>
    <comment ref="F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0b. - Betlémské světlo - 21.12.2013</t>
        </r>
      </text>
    </commen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1b. - ČPV Teplá a Střela - 14.-15.9.2013
2b. - Vyhlášení výsledků Pyranha Cupu - ČPV - 30.11.2013</t>
        </r>
      </text>
    </comment>
    <comment ref="F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9b. - Podzimní výprava dětského oddílu - 29.-30.10.2013</t>
        </r>
      </text>
    </comment>
    <comment ref="BC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+ 5b. prezentace souhvězdí</t>
        </r>
      </text>
    </comment>
    <comment ref="F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2b. - Kanál - České Vrbné - 31.8.-1.9.2013
3b. - Podzimní výprava dětského oddílu - 29.-30.10.2013</t>
        </r>
      </text>
    </comment>
    <comment ref="F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3b. - ČPV Úhlava - 7.-8.9.2013</t>
        </r>
      </text>
    </comment>
    <comment ref="F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8b. - ČPV Hamerský potok - 28.9.2013</t>
        </r>
      </text>
    </comment>
    <comment ref="F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6b. - Zamykání Mže v Tachově - 12.10.2013</t>
        </r>
      </text>
    </comment>
    <comment ref="AS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+5b. za prezentaci o ZOH v Sochi</t>
        </r>
      </text>
    </comment>
    <comment ref="F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3b. - ČPV Teplá a Střela - 14.-15.9.2013</t>
        </r>
      </text>
    </comment>
  </commentList>
</comments>
</file>

<file path=xl/sharedStrings.xml><?xml version="1.0" encoding="utf-8"?>
<sst xmlns="http://schemas.openxmlformats.org/spreadsheetml/2006/main" count="666" uniqueCount="103">
  <si>
    <t>Co se boduje:</t>
  </si>
  <si>
    <t>Datum:</t>
  </si>
  <si>
    <t>KOTVA Plzeň, o.s.</t>
  </si>
  <si>
    <t>Rarach</t>
  </si>
  <si>
    <t>Davoš</t>
  </si>
  <si>
    <t>Ježek</t>
  </si>
  <si>
    <t>Mourek</t>
  </si>
  <si>
    <t>dobrovolná kronika:</t>
  </si>
  <si>
    <t>mezidružinové hry:</t>
  </si>
  <si>
    <t>BOBŘI</t>
  </si>
  <si>
    <t>TUČŇÁCI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</si>
  <si>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</si>
  <si>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</si>
  <si>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</si>
  <si>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</si>
  <si>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</si>
  <si>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</si>
  <si>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</si>
  <si>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</si>
  <si>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červen</t>
  </si>
  <si>
    <t>Jirka</t>
  </si>
  <si>
    <t>5 věcí:</t>
  </si>
  <si>
    <t xml:space="preserve"> - 5 bodů</t>
  </si>
  <si>
    <t>5 bodů</t>
  </si>
  <si>
    <t>neomluvení:</t>
  </si>
  <si>
    <t>Dežo</t>
  </si>
  <si>
    <t>mimořádný úkol</t>
  </si>
  <si>
    <t xml:space="preserve"> + - 10 bodů</t>
  </si>
  <si>
    <t>Martík</t>
  </si>
  <si>
    <t>DELFÍNI</t>
  </si>
  <si>
    <t>1.místo: 15 bodů</t>
  </si>
  <si>
    <t>2.místo: 10 bodů</t>
  </si>
  <si>
    <t>3.místo: 5 bodů</t>
  </si>
  <si>
    <t>Měsíc:</t>
  </si>
  <si>
    <t xml:space="preserve"> 0 - 10 do 3 dnů</t>
  </si>
  <si>
    <t>měsíční úkol:</t>
  </si>
  <si>
    <r>
      <t>nesplněný mimoř. úkol:</t>
    </r>
    <r>
      <rPr>
        <sz val="10"/>
        <rFont val="Arial"/>
        <family val="2"/>
      </rPr>
      <t xml:space="preserve"> - 5b.</t>
    </r>
  </si>
  <si>
    <t>Bodování jednotlivců:</t>
  </si>
  <si>
    <t>Bodování družiny:</t>
  </si>
  <si>
    <t>1-10 b./ 1 úkol</t>
  </si>
  <si>
    <r>
      <t>měsíční úkol (po limitu):</t>
    </r>
    <r>
      <rPr>
        <sz val="10"/>
        <rFont val="Arial"/>
        <family val="2"/>
      </rPr>
      <t xml:space="preserve"> 2 b./ 1 úkol</t>
    </r>
  </si>
  <si>
    <t>součet celkem</t>
  </si>
  <si>
    <t>co se boduje</t>
  </si>
  <si>
    <t>řádek č.</t>
  </si>
  <si>
    <t>výprava / akce</t>
  </si>
  <si>
    <t>10 b. / den</t>
  </si>
  <si>
    <t>měsíční úkoly</t>
  </si>
  <si>
    <t>květen / červen</t>
  </si>
  <si>
    <t>březen / duben</t>
  </si>
  <si>
    <t>leden / únor</t>
  </si>
  <si>
    <t>listopad / prosinec</t>
  </si>
  <si>
    <t>září / říjen</t>
  </si>
  <si>
    <t>pořadí v závodě</t>
  </si>
  <si>
    <t>1 bod / místo</t>
  </si>
  <si>
    <t>kroniky - boduje Rosník</t>
  </si>
  <si>
    <t>květen</t>
  </si>
  <si>
    <t>pořadí</t>
  </si>
  <si>
    <t>Oddílové bodování 2013 / 2014</t>
  </si>
  <si>
    <t>H</t>
  </si>
  <si>
    <t>J</t>
  </si>
  <si>
    <t>L</t>
  </si>
  <si>
    <t>N</t>
  </si>
  <si>
    <t>P</t>
  </si>
  <si>
    <t>R</t>
  </si>
  <si>
    <t>T</t>
  </si>
  <si>
    <t>V</t>
  </si>
  <si>
    <t>X</t>
  </si>
  <si>
    <t>Z</t>
  </si>
  <si>
    <t>AB</t>
  </si>
  <si>
    <t>AD</t>
  </si>
  <si>
    <t>Mára</t>
  </si>
  <si>
    <t>oddílovka</t>
  </si>
  <si>
    <t>David</t>
  </si>
  <si>
    <t>-</t>
  </si>
  <si>
    <t>oddílovka na vodě</t>
  </si>
  <si>
    <t>ČPV mládeže Hamerský potok</t>
  </si>
  <si>
    <t>ČPV Střela</t>
  </si>
  <si>
    <t>ČPV Teplá</t>
  </si>
  <si>
    <t>ČPV Úhlava</t>
  </si>
  <si>
    <t>VTJZ Plzeň</t>
  </si>
  <si>
    <t>podzimní výprava</t>
  </si>
  <si>
    <t>měsíční závod</t>
  </si>
  <si>
    <t>plánek</t>
  </si>
  <si>
    <t>noční hra</t>
  </si>
  <si>
    <t>skákání II.</t>
  </si>
  <si>
    <t>koně</t>
  </si>
  <si>
    <t>skákání I.</t>
  </si>
  <si>
    <t>Saimon</t>
  </si>
  <si>
    <t>Kuli</t>
  </si>
  <si>
    <t>sání</t>
  </si>
  <si>
    <t>cvrnkaná</t>
  </si>
  <si>
    <t>scénky</t>
  </si>
  <si>
    <t>vánočka</t>
  </si>
  <si>
    <t>Betlémské světlo</t>
  </si>
  <si>
    <t>kimovka</t>
  </si>
  <si>
    <t>slepý malíř</t>
  </si>
  <si>
    <t>doprava</t>
  </si>
  <si>
    <t>odpovědi</t>
  </si>
  <si>
    <t>dětské eskymáky</t>
  </si>
  <si>
    <t>oddílovka zrušena</t>
  </si>
  <si>
    <t>oddílovka na Homolce</t>
  </si>
  <si>
    <t>Čištění Úhlavy</t>
  </si>
  <si>
    <t>schůzka zrušena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</si>
</sst>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405]mmmm\ yy;@"/>
    <numFmt numFmtId="170" formatCode="#;#;;_-@_-"/>
  </numFmts>
  <fonts count="15">
    <font>
      <sz val="10"/>
      <name val="Arial"/>
      <family val="0"/>
    </font>
    <font>
      <sz val="8"/>
      <name val="Arial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6"/>
      <color indexed="8"/>
      <name val="Mistral"/>
      <family val="4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8"/>
      <name val="Mistral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textRotation="90" shrinkToFi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textRotation="90" shrinkToFi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5" xfId="0" applyBorder="1" applyAlignment="1">
      <alignment horizontal="center"/>
    </xf>
    <xf numFmtId="0" fontId="11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textRotation="90"/>
    </xf>
    <xf numFmtId="0" fontId="3" fillId="0" borderId="55" xfId="0" applyFont="1" applyBorder="1" applyAlignment="1">
      <alignment horizontal="center" textRotation="90"/>
    </xf>
    <xf numFmtId="0" fontId="8" fillId="0" borderId="56" xfId="0" applyFont="1" applyBorder="1" applyAlignment="1">
      <alignment horizontal="center" textRotation="90" shrinkToFit="1"/>
    </xf>
    <xf numFmtId="0" fontId="8" fillId="0" borderId="57" xfId="0" applyFont="1" applyBorder="1" applyAlignment="1">
      <alignment horizontal="center" textRotation="90" shrinkToFit="1"/>
    </xf>
    <xf numFmtId="0" fontId="8" fillId="0" borderId="58" xfId="0" applyFont="1" applyBorder="1" applyAlignment="1">
      <alignment horizontal="center" textRotation="90" shrinkToFit="1"/>
    </xf>
    <xf numFmtId="0" fontId="8" fillId="0" borderId="59" xfId="0" applyFont="1" applyBorder="1" applyAlignment="1">
      <alignment horizontal="center" textRotation="90" shrinkToFit="1"/>
    </xf>
    <xf numFmtId="0" fontId="8" fillId="0" borderId="60" xfId="0" applyFont="1" applyBorder="1" applyAlignment="1">
      <alignment horizontal="center" textRotation="90" shrinkToFit="1"/>
    </xf>
    <xf numFmtId="0" fontId="8" fillId="0" borderId="61" xfId="0" applyFont="1" applyBorder="1" applyAlignment="1">
      <alignment horizontal="center" textRotation="90" shrinkToFit="1"/>
    </xf>
    <xf numFmtId="0" fontId="0" fillId="0" borderId="59" xfId="0" applyFont="1" applyBorder="1" applyAlignment="1">
      <alignment horizontal="center" textRotation="90" shrinkToFit="1"/>
    </xf>
    <xf numFmtId="0" fontId="0" fillId="0" borderId="60" xfId="0" applyFont="1" applyBorder="1" applyAlignment="1">
      <alignment horizontal="center" textRotation="90" shrinkToFit="1"/>
    </xf>
    <xf numFmtId="0" fontId="0" fillId="0" borderId="61" xfId="0" applyFont="1" applyBorder="1" applyAlignment="1">
      <alignment horizontal="center" textRotation="90" shrinkToFit="1"/>
    </xf>
    <xf numFmtId="0" fontId="3" fillId="0" borderId="62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3" fillId="0" borderId="64" xfId="0" applyFont="1" applyBorder="1" applyAlignment="1">
      <alignment horizontal="center" textRotation="90"/>
    </xf>
    <xf numFmtId="0" fontId="1" fillId="0" borderId="56" xfId="0" applyFont="1" applyBorder="1" applyAlignment="1">
      <alignment horizontal="center" textRotation="90" shrinkToFit="1"/>
    </xf>
    <xf numFmtId="0" fontId="1" fillId="0" borderId="57" xfId="0" applyFont="1" applyBorder="1" applyAlignment="1">
      <alignment horizontal="center" textRotation="90" shrinkToFit="1"/>
    </xf>
    <xf numFmtId="0" fontId="1" fillId="0" borderId="58" xfId="0" applyFont="1" applyBorder="1" applyAlignment="1">
      <alignment horizontal="center" textRotation="90" shrinkToFit="1"/>
    </xf>
    <xf numFmtId="0" fontId="1" fillId="0" borderId="59" xfId="0" applyFont="1" applyBorder="1" applyAlignment="1">
      <alignment horizontal="center" textRotation="90" shrinkToFit="1"/>
    </xf>
    <xf numFmtId="0" fontId="1" fillId="0" borderId="60" xfId="0" applyFont="1" applyBorder="1" applyAlignment="1">
      <alignment horizontal="center" textRotation="90" shrinkToFit="1"/>
    </xf>
    <xf numFmtId="0" fontId="1" fillId="0" borderId="61" xfId="0" applyFont="1" applyBorder="1" applyAlignment="1">
      <alignment horizontal="center" textRotation="90" shrinkToFit="1"/>
    </xf>
    <xf numFmtId="0" fontId="1" fillId="0" borderId="65" xfId="0" applyFont="1" applyBorder="1" applyAlignment="1">
      <alignment horizontal="center" textRotation="90" shrinkToFit="1"/>
    </xf>
    <xf numFmtId="0" fontId="1" fillId="0" borderId="66" xfId="0" applyFont="1" applyBorder="1" applyAlignment="1">
      <alignment horizontal="center" textRotation="90" shrinkToFit="1"/>
    </xf>
    <xf numFmtId="0" fontId="1" fillId="0" borderId="67" xfId="0" applyFont="1" applyBorder="1" applyAlignment="1">
      <alignment horizontal="center" textRotation="90" shrinkToFit="1"/>
    </xf>
    <xf numFmtId="0" fontId="0" fillId="0" borderId="56" xfId="0" applyFont="1" applyBorder="1" applyAlignment="1">
      <alignment horizontal="center" textRotation="90" shrinkToFit="1"/>
    </xf>
    <xf numFmtId="0" fontId="0" fillId="0" borderId="57" xfId="0" applyFont="1" applyBorder="1" applyAlignment="1">
      <alignment horizontal="center" textRotation="90" shrinkToFit="1"/>
    </xf>
    <xf numFmtId="0" fontId="0" fillId="0" borderId="58" xfId="0" applyFont="1" applyBorder="1" applyAlignment="1">
      <alignment horizontal="center" textRotation="90" shrinkToFi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65" xfId="0" applyFont="1" applyBorder="1" applyAlignment="1">
      <alignment horizontal="center" textRotation="90" shrinkToFit="1"/>
    </xf>
    <xf numFmtId="0" fontId="0" fillId="0" borderId="66" xfId="0" applyFont="1" applyBorder="1" applyAlignment="1">
      <alignment horizontal="center" textRotation="90" shrinkToFit="1"/>
    </xf>
    <xf numFmtId="0" fontId="0" fillId="0" borderId="67" xfId="0" applyFont="1" applyBorder="1" applyAlignment="1">
      <alignment horizontal="center" textRotation="90" shrinkToFi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2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7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8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0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5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6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6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7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4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8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2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9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6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1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2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0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2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4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3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4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5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6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7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8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19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6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0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1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2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3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4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5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6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7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8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29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0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1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2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3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6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4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0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8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5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6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7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8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39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0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2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3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4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5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6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7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8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6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7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8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49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1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2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4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8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09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0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1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2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3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4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5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6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7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1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0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1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2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3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4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5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6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7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8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2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3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6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4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59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6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438150</xdr:colOff>
      <xdr:row>4</xdr:row>
      <xdr:rowOff>152400</xdr:rowOff>
    </xdr:to>
    <xdr:pic>
      <xdr:nvPicPr>
        <xdr:cNvPr id="56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Www\_Kotva\_soubory\_D&#283;tsk&#253;%20odd&#237;l\d&#283;tsk&#253;%20odd&#237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seovka"/>
      <sheetName val="kasa tisk"/>
      <sheetName val="měsíc"/>
      <sheetName val="tab.tisk"/>
      <sheetName val="tab."/>
      <sheetName val="pokl.klub"/>
      <sheetName val="dr.12"/>
      <sheetName val="kasa"/>
      <sheetName val="kalendář"/>
      <sheetName val="dr.13"/>
      <sheetName val="tab.kart."/>
      <sheetName val="2014"/>
      <sheetName val="2013"/>
      <sheetName val="m.ú.2013-14"/>
      <sheetName val="m.ú."/>
      <sheetName val="m.ú.9-10"/>
      <sheetName val="2012-13"/>
      <sheetName val="m.ú.2012-13"/>
      <sheetName val="m.ú.5-6"/>
      <sheetName val="m.ú.3-4"/>
      <sheetName val="m.ú.1-2"/>
      <sheetName val="m.ú.11-12"/>
      <sheetName val="dotazník"/>
      <sheetName val="PŘEHLED ŘEK - BŘEZEN"/>
      <sheetName val="družiny"/>
    </sheetNames>
    <sheetDataSet>
      <sheetData sheetId="13">
        <row r="6">
          <cell r="H6">
            <v>29.5</v>
          </cell>
          <cell r="J6">
            <v>26</v>
          </cell>
          <cell r="L6">
            <v>0</v>
          </cell>
          <cell r="N6">
            <v>24</v>
          </cell>
          <cell r="P6">
            <v>38</v>
          </cell>
          <cell r="R6">
            <v>31</v>
          </cell>
          <cell r="T6">
            <v>28.5</v>
          </cell>
          <cell r="V6">
            <v>0</v>
          </cell>
          <cell r="X6">
            <v>31.5</v>
          </cell>
          <cell r="Z6">
            <v>33.5</v>
          </cell>
          <cell r="AB6">
            <v>0</v>
          </cell>
          <cell r="AD6">
            <v>26.5</v>
          </cell>
        </row>
        <row r="33">
          <cell r="H33">
            <v>5</v>
          </cell>
          <cell r="J33">
            <v>5</v>
          </cell>
          <cell r="L33">
            <v>5</v>
          </cell>
          <cell r="N33">
            <v>29</v>
          </cell>
          <cell r="P33">
            <v>35</v>
          </cell>
          <cell r="R33">
            <v>27.5</v>
          </cell>
          <cell r="T33">
            <v>5</v>
          </cell>
          <cell r="V33">
            <v>0</v>
          </cell>
          <cell r="X33">
            <v>35</v>
          </cell>
          <cell r="Z33">
            <v>28.5</v>
          </cell>
          <cell r="AB33">
            <v>5</v>
          </cell>
          <cell r="AD33">
            <v>21</v>
          </cell>
        </row>
        <row r="60">
          <cell r="H60">
            <v>0</v>
          </cell>
          <cell r="J60">
            <v>0</v>
          </cell>
          <cell r="L60">
            <v>26.5</v>
          </cell>
          <cell r="N60">
            <v>28</v>
          </cell>
          <cell r="P60">
            <v>24</v>
          </cell>
          <cell r="R60">
            <v>22</v>
          </cell>
          <cell r="T60">
            <v>0</v>
          </cell>
          <cell r="V60">
            <v>0</v>
          </cell>
          <cell r="X60">
            <v>0</v>
          </cell>
          <cell r="Z60">
            <v>27</v>
          </cell>
          <cell r="AB60">
            <v>0</v>
          </cell>
          <cell r="AD60">
            <v>24</v>
          </cell>
        </row>
        <row r="87"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V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7.421875" style="0" customWidth="1"/>
    <col min="4" max="4" width="3.7109375" style="9" customWidth="1"/>
    <col min="5" max="5" width="5.7109375" style="9" customWidth="1"/>
    <col min="6" max="6" width="2.7109375" style="9" customWidth="1"/>
    <col min="7" max="7" width="4.7109375" style="9" customWidth="1"/>
    <col min="8" max="17" width="2.7109375" style="9" customWidth="1"/>
    <col min="18" max="18" width="12.28125" style="0" bestFit="1" customWidth="1"/>
    <col min="19" max="82" width="2.7109375" style="9" customWidth="1"/>
    <col min="83" max="83" width="2.7109375" style="0" customWidth="1"/>
    <col min="84" max="88" width="4.7109375" style="9" customWidth="1"/>
    <col min="89" max="89" width="3.421875" style="0" customWidth="1"/>
    <col min="90" max="90" width="3.00390625" style="0" bestFit="1" customWidth="1"/>
    <col min="91" max="91" width="8.8515625" style="62" bestFit="1" customWidth="1"/>
    <col min="92" max="92" width="3.57421875" style="0" bestFit="1" customWidth="1"/>
    <col min="93" max="93" width="5.00390625" style="0" customWidth="1"/>
    <col min="94" max="98" width="4.8515625" style="0" customWidth="1"/>
  </cols>
  <sheetData>
    <row r="1" spans="1:93" ht="16.5" customHeight="1" thickTop="1">
      <c r="A1" s="74" t="s">
        <v>2</v>
      </c>
      <c r="B1" s="74"/>
      <c r="C1" s="74"/>
      <c r="D1" s="32"/>
      <c r="E1" s="3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9" t="s">
        <v>33</v>
      </c>
      <c r="S1" s="75" t="s">
        <v>19</v>
      </c>
      <c r="T1" s="75"/>
      <c r="U1" s="75"/>
      <c r="V1" s="75"/>
      <c r="W1" s="75"/>
      <c r="X1" s="75" t="s">
        <v>55</v>
      </c>
      <c r="Y1" s="75"/>
      <c r="Z1" s="75"/>
      <c r="AA1" s="75"/>
      <c r="AB1" s="75"/>
      <c r="AC1" s="75" t="s">
        <v>18</v>
      </c>
      <c r="AD1" s="75"/>
      <c r="AE1" s="75"/>
      <c r="AF1" s="75"/>
      <c r="AG1" s="75"/>
      <c r="AH1" s="104" t="s">
        <v>17</v>
      </c>
      <c r="AI1" s="105"/>
      <c r="AJ1" s="105"/>
      <c r="AK1" s="106"/>
      <c r="AL1" s="104" t="s">
        <v>16</v>
      </c>
      <c r="AM1" s="105"/>
      <c r="AN1" s="105"/>
      <c r="AO1" s="105"/>
      <c r="AP1" s="106"/>
      <c r="AQ1" s="104" t="s">
        <v>15</v>
      </c>
      <c r="AR1" s="105"/>
      <c r="AS1" s="105"/>
      <c r="AT1" s="105"/>
      <c r="AU1" s="105"/>
      <c r="AV1" s="105"/>
      <c r="AW1" s="105"/>
      <c r="AX1" s="105"/>
      <c r="AY1" s="106"/>
      <c r="AZ1" s="104" t="s">
        <v>14</v>
      </c>
      <c r="BA1" s="105"/>
      <c r="BB1" s="105"/>
      <c r="BC1" s="105"/>
      <c r="BD1" s="106"/>
      <c r="BE1" s="107" t="s">
        <v>13</v>
      </c>
      <c r="BF1" s="107"/>
      <c r="BG1" s="107"/>
      <c r="BH1" s="107"/>
      <c r="BI1" s="107"/>
      <c r="BJ1" s="107"/>
      <c r="BK1" s="107" t="s">
        <v>12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 t="s">
        <v>11</v>
      </c>
      <c r="BX1" s="107"/>
      <c r="BY1" s="107"/>
      <c r="BZ1" s="107"/>
      <c r="CA1" s="107"/>
      <c r="CB1" s="107"/>
      <c r="CC1" s="107"/>
      <c r="CD1" s="107"/>
      <c r="CF1" s="71" t="s">
        <v>46</v>
      </c>
      <c r="CG1" s="72"/>
      <c r="CH1" s="72"/>
      <c r="CI1" s="72"/>
      <c r="CJ1" s="73"/>
      <c r="CL1" s="6"/>
      <c r="CM1" s="60"/>
      <c r="CN1" s="12"/>
      <c r="CO1" s="12"/>
    </row>
    <row r="2" spans="4:93" ht="16.5" customHeight="1" thickBot="1"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0" t="s">
        <v>1</v>
      </c>
      <c r="S2" s="47"/>
      <c r="T2" s="7">
        <v>24</v>
      </c>
      <c r="U2" s="7">
        <v>17</v>
      </c>
      <c r="V2" s="7">
        <v>10</v>
      </c>
      <c r="W2" s="7">
        <v>3</v>
      </c>
      <c r="X2" s="47">
        <v>27</v>
      </c>
      <c r="Y2" s="7"/>
      <c r="Z2" s="7">
        <v>20</v>
      </c>
      <c r="AA2" s="7">
        <v>13</v>
      </c>
      <c r="AB2" s="7">
        <v>6</v>
      </c>
      <c r="AC2" s="47">
        <v>29</v>
      </c>
      <c r="AD2" s="7">
        <v>22</v>
      </c>
      <c r="AE2" s="7">
        <v>15</v>
      </c>
      <c r="AF2" s="7">
        <v>8</v>
      </c>
      <c r="AG2" s="7">
        <v>1</v>
      </c>
      <c r="AH2" s="47">
        <v>25</v>
      </c>
      <c r="AI2" s="7">
        <v>18</v>
      </c>
      <c r="AJ2" s="7">
        <v>16</v>
      </c>
      <c r="AK2" s="51">
        <v>11</v>
      </c>
      <c r="AL2" s="7">
        <v>25</v>
      </c>
      <c r="AM2" s="7">
        <v>18</v>
      </c>
      <c r="AN2" s="7">
        <v>11</v>
      </c>
      <c r="AO2" s="7">
        <v>9</v>
      </c>
      <c r="AP2" s="51">
        <v>4</v>
      </c>
      <c r="AQ2" s="47">
        <v>27</v>
      </c>
      <c r="AR2" s="7">
        <v>27</v>
      </c>
      <c r="AS2" s="7">
        <v>27</v>
      </c>
      <c r="AT2" s="7">
        <v>20</v>
      </c>
      <c r="AU2" s="7">
        <v>20</v>
      </c>
      <c r="AV2" s="7">
        <v>14</v>
      </c>
      <c r="AW2" s="7">
        <v>14</v>
      </c>
      <c r="AX2" s="7">
        <v>12</v>
      </c>
      <c r="AY2" s="51">
        <v>7</v>
      </c>
      <c r="AZ2" s="47">
        <v>21</v>
      </c>
      <c r="BA2" s="17">
        <v>17</v>
      </c>
      <c r="BB2" s="17">
        <v>17</v>
      </c>
      <c r="BC2" s="17">
        <v>10</v>
      </c>
      <c r="BD2" s="51">
        <v>3</v>
      </c>
      <c r="BE2" s="17">
        <v>26</v>
      </c>
      <c r="BF2" s="17">
        <v>19</v>
      </c>
      <c r="BG2" s="17">
        <v>12</v>
      </c>
      <c r="BH2" s="17">
        <v>12</v>
      </c>
      <c r="BI2" s="17">
        <v>12</v>
      </c>
      <c r="BJ2" s="51">
        <v>5</v>
      </c>
      <c r="BK2" s="17">
        <v>29</v>
      </c>
      <c r="BL2" s="17">
        <v>29</v>
      </c>
      <c r="BM2" s="17">
        <v>29</v>
      </c>
      <c r="BN2" s="17">
        <v>29</v>
      </c>
      <c r="BO2" s="17">
        <v>29</v>
      </c>
      <c r="BP2" s="17">
        <v>22</v>
      </c>
      <c r="BQ2" s="17">
        <v>22</v>
      </c>
      <c r="BR2" s="17">
        <v>15</v>
      </c>
      <c r="BS2" s="17">
        <v>15</v>
      </c>
      <c r="BT2" s="17">
        <v>8</v>
      </c>
      <c r="BU2" s="17">
        <v>5</v>
      </c>
      <c r="BV2" s="51">
        <v>1</v>
      </c>
      <c r="BW2" s="17">
        <v>28</v>
      </c>
      <c r="BX2" s="17">
        <v>24</v>
      </c>
      <c r="BY2" s="17">
        <v>17</v>
      </c>
      <c r="BZ2" s="17">
        <v>15</v>
      </c>
      <c r="CA2" s="17">
        <v>14</v>
      </c>
      <c r="CB2" s="17">
        <v>10</v>
      </c>
      <c r="CC2" s="17">
        <v>4</v>
      </c>
      <c r="CD2" s="51">
        <v>3</v>
      </c>
      <c r="CF2" s="54"/>
      <c r="CG2" s="34"/>
      <c r="CH2" s="34"/>
      <c r="CI2" s="34"/>
      <c r="CJ2" s="35"/>
      <c r="CL2" s="17"/>
      <c r="CM2" s="60"/>
      <c r="CN2" s="12"/>
      <c r="CO2" s="12"/>
    </row>
    <row r="3" spans="1:93" ht="86.25" customHeight="1">
      <c r="A3" s="1"/>
      <c r="B3" s="1"/>
      <c r="C3" s="76"/>
      <c r="D3" s="78" t="s">
        <v>56</v>
      </c>
      <c r="E3" s="78" t="s">
        <v>41</v>
      </c>
      <c r="F3" s="80" t="s">
        <v>54</v>
      </c>
      <c r="G3" s="83" t="s">
        <v>46</v>
      </c>
      <c r="H3" s="86" t="s">
        <v>19</v>
      </c>
      <c r="I3" s="86" t="s">
        <v>55</v>
      </c>
      <c r="J3" s="86" t="s">
        <v>18</v>
      </c>
      <c r="K3" s="86" t="s">
        <v>17</v>
      </c>
      <c r="L3" s="86" t="s">
        <v>16</v>
      </c>
      <c r="M3" s="86" t="s">
        <v>15</v>
      </c>
      <c r="N3" s="86" t="s">
        <v>14</v>
      </c>
      <c r="O3" s="86" t="s">
        <v>13</v>
      </c>
      <c r="P3" s="86" t="s">
        <v>12</v>
      </c>
      <c r="Q3" s="86" t="s">
        <v>11</v>
      </c>
      <c r="R3" s="89" t="s">
        <v>42</v>
      </c>
      <c r="S3" s="92"/>
      <c r="T3" s="95" t="s">
        <v>74</v>
      </c>
      <c r="U3" s="95" t="s">
        <v>102</v>
      </c>
      <c r="V3" s="95" t="s">
        <v>74</v>
      </c>
      <c r="W3" s="98" t="s">
        <v>101</v>
      </c>
      <c r="X3" s="92"/>
      <c r="Y3" s="95"/>
      <c r="Z3" s="95" t="s">
        <v>74</v>
      </c>
      <c r="AA3" s="95" t="s">
        <v>71</v>
      </c>
      <c r="AB3" s="95" t="s">
        <v>99</v>
      </c>
      <c r="AC3" s="92" t="s">
        <v>99</v>
      </c>
      <c r="AD3" s="95" t="s">
        <v>71</v>
      </c>
      <c r="AE3" s="95" t="s">
        <v>71</v>
      </c>
      <c r="AF3" s="95" t="s">
        <v>71</v>
      </c>
      <c r="AG3" s="95" t="s">
        <v>71</v>
      </c>
      <c r="AH3" s="92" t="s">
        <v>71</v>
      </c>
      <c r="AI3" s="95" t="s">
        <v>71</v>
      </c>
      <c r="AJ3" s="96" t="s">
        <v>98</v>
      </c>
      <c r="AK3" s="98" t="s">
        <v>71</v>
      </c>
      <c r="AL3" s="95" t="s">
        <v>99</v>
      </c>
      <c r="AM3" s="95" t="s">
        <v>100</v>
      </c>
      <c r="AN3" s="96" t="s">
        <v>71</v>
      </c>
      <c r="AO3" s="96" t="s">
        <v>98</v>
      </c>
      <c r="AP3" s="98" t="s">
        <v>71</v>
      </c>
      <c r="AQ3" s="93" t="s">
        <v>96</v>
      </c>
      <c r="AR3" s="95" t="s">
        <v>97</v>
      </c>
      <c r="AS3" s="95" t="s">
        <v>71</v>
      </c>
      <c r="AT3" s="96" t="s">
        <v>94</v>
      </c>
      <c r="AU3" s="95" t="s">
        <v>71</v>
      </c>
      <c r="AV3" s="95" t="s">
        <v>95</v>
      </c>
      <c r="AW3" s="96" t="s">
        <v>71</v>
      </c>
      <c r="AX3" s="96" t="s">
        <v>98</v>
      </c>
      <c r="AY3" s="98" t="s">
        <v>71</v>
      </c>
      <c r="AZ3" s="93" t="s">
        <v>93</v>
      </c>
      <c r="BA3" s="96" t="s">
        <v>91</v>
      </c>
      <c r="BB3" s="96" t="s">
        <v>92</v>
      </c>
      <c r="BC3" s="96" t="s">
        <v>71</v>
      </c>
      <c r="BD3" s="98" t="s">
        <v>71</v>
      </c>
      <c r="BE3" s="96" t="s">
        <v>71</v>
      </c>
      <c r="BF3" s="96" t="s">
        <v>71</v>
      </c>
      <c r="BG3" s="96" t="s">
        <v>89</v>
      </c>
      <c r="BH3" s="96" t="s">
        <v>90</v>
      </c>
      <c r="BI3" s="95" t="s">
        <v>71</v>
      </c>
      <c r="BJ3" s="98" t="s">
        <v>71</v>
      </c>
      <c r="BK3" s="96" t="s">
        <v>83</v>
      </c>
      <c r="BL3" s="96" t="s">
        <v>84</v>
      </c>
      <c r="BM3" s="96" t="s">
        <v>85</v>
      </c>
      <c r="BN3" s="96" t="s">
        <v>86</v>
      </c>
      <c r="BO3" s="96" t="s">
        <v>80</v>
      </c>
      <c r="BP3" s="96" t="s">
        <v>81</v>
      </c>
      <c r="BQ3" s="96" t="s">
        <v>71</v>
      </c>
      <c r="BR3" s="96" t="s">
        <v>82</v>
      </c>
      <c r="BS3" s="96" t="s">
        <v>71</v>
      </c>
      <c r="BT3" s="96" t="s">
        <v>74</v>
      </c>
      <c r="BU3" s="96" t="s">
        <v>79</v>
      </c>
      <c r="BV3" s="98" t="s">
        <v>74</v>
      </c>
      <c r="BW3" s="96" t="s">
        <v>75</v>
      </c>
      <c r="BX3" s="96" t="s">
        <v>71</v>
      </c>
      <c r="BY3" s="96" t="s">
        <v>71</v>
      </c>
      <c r="BZ3" s="96" t="s">
        <v>76</v>
      </c>
      <c r="CA3" s="96" t="s">
        <v>77</v>
      </c>
      <c r="CB3" s="96" t="s">
        <v>71</v>
      </c>
      <c r="CC3" s="96" t="s">
        <v>78</v>
      </c>
      <c r="CD3" s="99" t="s">
        <v>71</v>
      </c>
      <c r="CF3" s="101" t="s">
        <v>47</v>
      </c>
      <c r="CG3" s="86" t="s">
        <v>48</v>
      </c>
      <c r="CH3" s="86" t="s">
        <v>49</v>
      </c>
      <c r="CI3" s="86" t="s">
        <v>50</v>
      </c>
      <c r="CJ3" s="108" t="s">
        <v>51</v>
      </c>
      <c r="CL3" s="96" t="s">
        <v>43</v>
      </c>
      <c r="CM3" s="61"/>
      <c r="CN3" s="59"/>
      <c r="CO3" s="59"/>
    </row>
    <row r="4" spans="1:93" ht="13.5" customHeight="1">
      <c r="A4" s="1"/>
      <c r="B4" s="1"/>
      <c r="C4" s="77"/>
      <c r="D4" s="78"/>
      <c r="E4" s="78"/>
      <c r="F4" s="81"/>
      <c r="G4" s="84"/>
      <c r="H4" s="87"/>
      <c r="I4" s="87"/>
      <c r="J4" s="87"/>
      <c r="K4" s="87"/>
      <c r="L4" s="87"/>
      <c r="M4" s="87"/>
      <c r="N4" s="87"/>
      <c r="O4" s="87"/>
      <c r="P4" s="87"/>
      <c r="Q4" s="87"/>
      <c r="R4" s="90"/>
      <c r="S4" s="93"/>
      <c r="T4" s="96"/>
      <c r="U4" s="96"/>
      <c r="V4" s="96"/>
      <c r="W4" s="99"/>
      <c r="X4" s="93"/>
      <c r="Y4" s="96"/>
      <c r="Z4" s="96"/>
      <c r="AA4" s="96"/>
      <c r="AB4" s="96"/>
      <c r="AC4" s="93"/>
      <c r="AD4" s="96"/>
      <c r="AE4" s="96"/>
      <c r="AF4" s="96"/>
      <c r="AG4" s="96"/>
      <c r="AH4" s="93"/>
      <c r="AI4" s="96"/>
      <c r="AJ4" s="96"/>
      <c r="AK4" s="99"/>
      <c r="AL4" s="96"/>
      <c r="AM4" s="96"/>
      <c r="AN4" s="96"/>
      <c r="AO4" s="96"/>
      <c r="AP4" s="99"/>
      <c r="AQ4" s="93"/>
      <c r="AR4" s="96"/>
      <c r="AS4" s="96"/>
      <c r="AT4" s="96"/>
      <c r="AU4" s="96"/>
      <c r="AV4" s="96"/>
      <c r="AW4" s="96"/>
      <c r="AX4" s="96"/>
      <c r="AY4" s="99"/>
      <c r="AZ4" s="93"/>
      <c r="BA4" s="96"/>
      <c r="BB4" s="96"/>
      <c r="BC4" s="96"/>
      <c r="BD4" s="99"/>
      <c r="BE4" s="96"/>
      <c r="BF4" s="96"/>
      <c r="BG4" s="96"/>
      <c r="BH4" s="96"/>
      <c r="BI4" s="96"/>
      <c r="BJ4" s="99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9"/>
      <c r="BW4" s="96"/>
      <c r="BX4" s="96"/>
      <c r="BY4" s="96"/>
      <c r="BZ4" s="96"/>
      <c r="CA4" s="96"/>
      <c r="CB4" s="96"/>
      <c r="CC4" s="96"/>
      <c r="CD4" s="99"/>
      <c r="CF4" s="102"/>
      <c r="CG4" s="87"/>
      <c r="CH4" s="87"/>
      <c r="CI4" s="87"/>
      <c r="CJ4" s="109"/>
      <c r="CL4" s="96"/>
      <c r="CM4" s="61"/>
      <c r="CN4" s="59"/>
      <c r="CO4" s="59"/>
    </row>
    <row r="5" spans="1:93" ht="13.5" customHeight="1">
      <c r="A5" s="1"/>
      <c r="B5" s="1"/>
      <c r="C5" s="27"/>
      <c r="D5" s="79"/>
      <c r="E5" s="79"/>
      <c r="F5" s="82"/>
      <c r="G5" s="85"/>
      <c r="H5" s="88"/>
      <c r="I5" s="88"/>
      <c r="J5" s="88"/>
      <c r="K5" s="88"/>
      <c r="L5" s="88"/>
      <c r="M5" s="88"/>
      <c r="N5" s="88"/>
      <c r="O5" s="88"/>
      <c r="P5" s="88"/>
      <c r="Q5" s="88"/>
      <c r="R5" s="91" t="s">
        <v>0</v>
      </c>
      <c r="S5" s="94"/>
      <c r="T5" s="97"/>
      <c r="U5" s="97"/>
      <c r="V5" s="97"/>
      <c r="W5" s="100"/>
      <c r="X5" s="94"/>
      <c r="Y5" s="97"/>
      <c r="Z5" s="97"/>
      <c r="AA5" s="97"/>
      <c r="AB5" s="97"/>
      <c r="AC5" s="94"/>
      <c r="AD5" s="97"/>
      <c r="AE5" s="97"/>
      <c r="AF5" s="97"/>
      <c r="AG5" s="97"/>
      <c r="AH5" s="94"/>
      <c r="AI5" s="97"/>
      <c r="AJ5" s="97"/>
      <c r="AK5" s="100"/>
      <c r="AL5" s="97"/>
      <c r="AM5" s="97"/>
      <c r="AN5" s="97"/>
      <c r="AO5" s="97"/>
      <c r="AP5" s="100"/>
      <c r="AQ5" s="94"/>
      <c r="AR5" s="97"/>
      <c r="AS5" s="97"/>
      <c r="AT5" s="97"/>
      <c r="AU5" s="97"/>
      <c r="AV5" s="97"/>
      <c r="AW5" s="97"/>
      <c r="AX5" s="97"/>
      <c r="AY5" s="100"/>
      <c r="AZ5" s="94"/>
      <c r="BA5" s="97"/>
      <c r="BB5" s="97"/>
      <c r="BC5" s="97"/>
      <c r="BD5" s="100"/>
      <c r="BE5" s="97"/>
      <c r="BF5" s="97"/>
      <c r="BG5" s="97"/>
      <c r="BH5" s="97"/>
      <c r="BI5" s="97"/>
      <c r="BJ5" s="100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100"/>
      <c r="BW5" s="97"/>
      <c r="BX5" s="97"/>
      <c r="BY5" s="97"/>
      <c r="BZ5" s="97"/>
      <c r="CA5" s="97"/>
      <c r="CB5" s="97"/>
      <c r="CC5" s="97"/>
      <c r="CD5" s="100"/>
      <c r="CF5" s="103"/>
      <c r="CG5" s="88"/>
      <c r="CH5" s="88"/>
      <c r="CI5" s="88"/>
      <c r="CJ5" s="110"/>
      <c r="CL5" s="97"/>
      <c r="CM5" s="61"/>
      <c r="CN5" s="59"/>
      <c r="CO5" s="59"/>
    </row>
    <row r="6" spans="1:88" ht="4.5" customHeight="1" thickBot="1">
      <c r="A6" s="1"/>
      <c r="B6" s="1"/>
      <c r="C6" s="12"/>
      <c r="D6" s="36"/>
      <c r="E6" s="36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1"/>
      <c r="S6" s="10"/>
      <c r="T6" s="13"/>
      <c r="U6" s="13"/>
      <c r="V6" s="13"/>
      <c r="W6" s="13"/>
      <c r="X6" s="10"/>
      <c r="Y6" s="13"/>
      <c r="Z6" s="13"/>
      <c r="AA6" s="13"/>
      <c r="AB6" s="13"/>
      <c r="AC6" s="10"/>
      <c r="AD6" s="13"/>
      <c r="AE6" s="13"/>
      <c r="AF6" s="13"/>
      <c r="AG6" s="13"/>
      <c r="AH6" s="10"/>
      <c r="AI6" s="13"/>
      <c r="AJ6" s="13"/>
      <c r="AK6" s="41"/>
      <c r="AL6" s="13"/>
      <c r="AM6" s="13"/>
      <c r="AN6" s="13"/>
      <c r="AO6" s="13"/>
      <c r="AP6" s="41"/>
      <c r="AQ6" s="10"/>
      <c r="AR6" s="13"/>
      <c r="AS6" s="13"/>
      <c r="AT6" s="13"/>
      <c r="AU6" s="13"/>
      <c r="AV6" s="13"/>
      <c r="AW6" s="13"/>
      <c r="AX6" s="13"/>
      <c r="AY6" s="41"/>
      <c r="AZ6" s="10"/>
      <c r="BA6" s="13"/>
      <c r="BB6" s="13"/>
      <c r="BC6" s="13"/>
      <c r="BD6" s="41"/>
      <c r="BE6" s="13"/>
      <c r="BF6" s="13"/>
      <c r="BG6" s="13"/>
      <c r="BH6" s="13"/>
      <c r="BI6" s="13"/>
      <c r="BJ6" s="41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41"/>
      <c r="BW6" s="13"/>
      <c r="BX6" s="13"/>
      <c r="BY6" s="13"/>
      <c r="BZ6" s="13"/>
      <c r="CA6" s="13"/>
      <c r="CB6" s="13"/>
      <c r="CC6" s="13"/>
      <c r="CD6" s="41"/>
      <c r="CF6" s="10"/>
      <c r="CG6" s="13"/>
      <c r="CH6" s="13"/>
      <c r="CI6" s="13"/>
      <c r="CJ6" s="41"/>
    </row>
    <row r="7" spans="3:93" ht="21" customHeight="1" thickBot="1" thickTop="1">
      <c r="C7" s="58" t="s">
        <v>57</v>
      </c>
      <c r="D7" s="48"/>
      <c r="E7" s="48">
        <f aca="true" t="shared" si="0" ref="E7:E17">SUM(F7:Q7)</f>
        <v>105</v>
      </c>
      <c r="F7" s="49"/>
      <c r="G7" s="50"/>
      <c r="H7" s="50">
        <f aca="true" t="shared" si="1" ref="H7:H17">SUM(S7:W7)</f>
        <v>0</v>
      </c>
      <c r="I7" s="50">
        <f aca="true" t="shared" si="2" ref="I7:I17">SUM(X7:AB7)</f>
        <v>0</v>
      </c>
      <c r="J7" s="50">
        <f aca="true" t="shared" si="3" ref="J7:J17">SUM(AC7:AG7)</f>
        <v>0</v>
      </c>
      <c r="K7" s="50">
        <f aca="true" t="shared" si="4" ref="K7:K17">SUM(AH7:AK7)</f>
        <v>0</v>
      </c>
      <c r="L7" s="50">
        <f aca="true" t="shared" si="5" ref="L7:L17">SUM(AL7:AP7)</f>
        <v>0</v>
      </c>
      <c r="M7" s="50">
        <f aca="true" t="shared" si="6" ref="M7:M17">SUM(AQ7:AY7)</f>
        <v>0</v>
      </c>
      <c r="N7" s="50">
        <f aca="true" t="shared" si="7" ref="N7:N17">SUM(AZ7:BD7)</f>
        <v>15</v>
      </c>
      <c r="O7" s="50">
        <f aca="true" t="shared" si="8" ref="O7:O17">SUM(BE7:BJ7)</f>
        <v>15</v>
      </c>
      <c r="P7" s="50">
        <f aca="true" t="shared" si="9" ref="P7:P17">SUM(BK7:BV7)</f>
        <v>75</v>
      </c>
      <c r="Q7" s="50">
        <f aca="true" t="shared" si="10" ref="Q7:Q17">SUM(BW7:CD7)</f>
        <v>0</v>
      </c>
      <c r="R7" s="66" t="s">
        <v>29</v>
      </c>
      <c r="S7" s="42"/>
      <c r="T7" s="25"/>
      <c r="U7" s="25"/>
      <c r="V7" s="25"/>
      <c r="W7" s="25"/>
      <c r="X7" s="42"/>
      <c r="Y7" s="25"/>
      <c r="Z7" s="25"/>
      <c r="AA7" s="25"/>
      <c r="AB7" s="25"/>
      <c r="AC7" s="42"/>
      <c r="AD7" s="25"/>
      <c r="AE7" s="25"/>
      <c r="AF7" s="25"/>
      <c r="AG7" s="25"/>
      <c r="AH7" s="42"/>
      <c r="AI7" s="25"/>
      <c r="AJ7" s="25"/>
      <c r="AK7" s="40"/>
      <c r="AL7" s="25"/>
      <c r="AM7" s="25"/>
      <c r="AN7" s="25"/>
      <c r="AO7" s="67"/>
      <c r="AP7" s="40"/>
      <c r="AQ7" s="42"/>
      <c r="AR7" s="25"/>
      <c r="AS7" s="25"/>
      <c r="AT7" s="25"/>
      <c r="AU7" s="25"/>
      <c r="AV7" s="25"/>
      <c r="AW7" s="25"/>
      <c r="AX7" s="67"/>
      <c r="AY7" s="40"/>
      <c r="AZ7" s="42"/>
      <c r="BA7" s="26">
        <v>15</v>
      </c>
      <c r="BB7" s="26"/>
      <c r="BC7" s="26"/>
      <c r="BD7" s="40"/>
      <c r="BE7" s="26"/>
      <c r="BF7" s="26"/>
      <c r="BG7" s="26">
        <v>15</v>
      </c>
      <c r="BH7" s="26"/>
      <c r="BI7" s="26"/>
      <c r="BJ7" s="40"/>
      <c r="BK7" s="26"/>
      <c r="BL7" s="26">
        <v>15</v>
      </c>
      <c r="BM7" s="26">
        <v>15</v>
      </c>
      <c r="BN7" s="26">
        <v>15</v>
      </c>
      <c r="BO7" s="26"/>
      <c r="BP7" s="26">
        <v>15</v>
      </c>
      <c r="BQ7" s="26"/>
      <c r="BR7" s="26">
        <v>15</v>
      </c>
      <c r="BS7" s="26"/>
      <c r="BT7" s="26"/>
      <c r="BU7" s="26"/>
      <c r="BV7" s="40"/>
      <c r="BW7" s="26"/>
      <c r="BX7" s="26"/>
      <c r="BY7" s="26"/>
      <c r="BZ7" s="26"/>
      <c r="CA7" s="26"/>
      <c r="CB7" s="26"/>
      <c r="CC7" s="26"/>
      <c r="CD7" s="40"/>
      <c r="CF7" s="50"/>
      <c r="CG7" s="50"/>
      <c r="CH7" s="50"/>
      <c r="CI7" s="50"/>
      <c r="CJ7" s="50"/>
      <c r="CL7" s="4">
        <v>6</v>
      </c>
      <c r="CM7" s="60" t="str">
        <f aca="true" t="shared" si="11" ref="CM7:CM17">R7</f>
        <v>DELFÍNI</v>
      </c>
      <c r="CN7" s="12"/>
      <c r="CO7" s="12"/>
    </row>
    <row r="8" spans="1:93" ht="21.75">
      <c r="A8" s="31" t="s">
        <v>37</v>
      </c>
      <c r="B8" s="1"/>
      <c r="C8" s="1"/>
      <c r="D8" s="37">
        <v>2</v>
      </c>
      <c r="E8" s="37">
        <f t="shared" si="0"/>
        <v>371</v>
      </c>
      <c r="F8" s="43"/>
      <c r="G8" s="52">
        <f>SUM(CF8:CJ8)</f>
        <v>97</v>
      </c>
      <c r="H8" s="16">
        <f t="shared" si="1"/>
        <v>10</v>
      </c>
      <c r="I8" s="16">
        <f t="shared" si="2"/>
        <v>10</v>
      </c>
      <c r="J8" s="16">
        <f>SUM(AC8:AG8)</f>
        <v>5</v>
      </c>
      <c r="K8" s="16">
        <f t="shared" si="4"/>
        <v>20</v>
      </c>
      <c r="L8" s="16">
        <f t="shared" si="5"/>
        <v>25</v>
      </c>
      <c r="M8" s="16">
        <f t="shared" si="6"/>
        <v>44</v>
      </c>
      <c r="N8" s="16">
        <f t="shared" si="7"/>
        <v>20</v>
      </c>
      <c r="O8" s="16">
        <f t="shared" si="8"/>
        <v>25</v>
      </c>
      <c r="P8" s="16">
        <f t="shared" si="9"/>
        <v>50</v>
      </c>
      <c r="Q8" s="16">
        <f t="shared" si="10"/>
        <v>65</v>
      </c>
      <c r="R8" s="28" t="s">
        <v>3</v>
      </c>
      <c r="S8" s="43"/>
      <c r="T8" s="16">
        <v>5</v>
      </c>
      <c r="U8" s="16" t="s">
        <v>73</v>
      </c>
      <c r="V8" s="16" t="s">
        <v>73</v>
      </c>
      <c r="W8" s="16">
        <v>5</v>
      </c>
      <c r="X8" s="43">
        <v>5</v>
      </c>
      <c r="Y8" s="16"/>
      <c r="Z8" s="16">
        <v>5</v>
      </c>
      <c r="AA8" s="16" t="s">
        <v>73</v>
      </c>
      <c r="AB8" s="16" t="s">
        <v>73</v>
      </c>
      <c r="AC8" s="43" t="s">
        <v>73</v>
      </c>
      <c r="AD8" s="16"/>
      <c r="AE8" s="16" t="s">
        <v>73</v>
      </c>
      <c r="AF8" s="16">
        <v>5</v>
      </c>
      <c r="AG8" s="16" t="s">
        <v>73</v>
      </c>
      <c r="AH8" s="43">
        <v>5</v>
      </c>
      <c r="AI8" s="16" t="s">
        <v>73</v>
      </c>
      <c r="AJ8" s="16">
        <v>10</v>
      </c>
      <c r="AK8" s="18">
        <v>5</v>
      </c>
      <c r="AL8" s="16" t="s">
        <v>73</v>
      </c>
      <c r="AM8" s="16">
        <v>5</v>
      </c>
      <c r="AN8" s="16">
        <v>5</v>
      </c>
      <c r="AO8" s="68">
        <v>10</v>
      </c>
      <c r="AP8" s="18">
        <v>5</v>
      </c>
      <c r="AQ8" s="43">
        <v>4</v>
      </c>
      <c r="AR8" s="16">
        <v>3</v>
      </c>
      <c r="AS8" s="16">
        <v>5</v>
      </c>
      <c r="AT8" s="16">
        <v>5</v>
      </c>
      <c r="AU8" s="16">
        <v>5</v>
      </c>
      <c r="AV8" s="16">
        <v>2</v>
      </c>
      <c r="AW8" s="16">
        <v>5</v>
      </c>
      <c r="AX8" s="16">
        <v>10</v>
      </c>
      <c r="AY8" s="18">
        <v>5</v>
      </c>
      <c r="AZ8" s="43" t="s">
        <v>73</v>
      </c>
      <c r="BA8" s="16"/>
      <c r="BB8" s="16">
        <v>5</v>
      </c>
      <c r="BC8" s="16">
        <v>10</v>
      </c>
      <c r="BD8" s="18">
        <v>5</v>
      </c>
      <c r="BE8" s="52">
        <v>5</v>
      </c>
      <c r="BF8" s="52">
        <v>5</v>
      </c>
      <c r="BG8" s="16"/>
      <c r="BH8" s="16">
        <v>5</v>
      </c>
      <c r="BI8" s="16">
        <v>5</v>
      </c>
      <c r="BJ8" s="18">
        <v>5</v>
      </c>
      <c r="BK8" s="52">
        <v>5</v>
      </c>
      <c r="BL8" s="52"/>
      <c r="BM8" s="52"/>
      <c r="BN8" s="52"/>
      <c r="BO8" s="52">
        <v>20</v>
      </c>
      <c r="BP8" s="52"/>
      <c r="BQ8" s="52">
        <v>5</v>
      </c>
      <c r="BR8" s="52"/>
      <c r="BS8" s="16" t="s">
        <v>73</v>
      </c>
      <c r="BT8" s="16">
        <v>5</v>
      </c>
      <c r="BU8" s="16">
        <v>10</v>
      </c>
      <c r="BV8" s="18">
        <v>5</v>
      </c>
      <c r="BW8" s="16">
        <v>10</v>
      </c>
      <c r="BX8" s="16">
        <v>5</v>
      </c>
      <c r="BY8" s="16">
        <v>5</v>
      </c>
      <c r="BZ8" s="16">
        <v>10</v>
      </c>
      <c r="CA8" s="16">
        <v>10</v>
      </c>
      <c r="CB8" s="16">
        <v>5</v>
      </c>
      <c r="CC8" s="16">
        <v>20</v>
      </c>
      <c r="CD8" s="18" t="s">
        <v>73</v>
      </c>
      <c r="CF8" s="16">
        <f>'[1]m.ú.2013-14'!$P114</f>
        <v>0</v>
      </c>
      <c r="CG8" s="16">
        <f>'[1]m.ú.2013-14'!$P87</f>
        <v>0</v>
      </c>
      <c r="CH8" s="16">
        <f>'[1]m.ú.2013-14'!$P60</f>
        <v>24</v>
      </c>
      <c r="CI8" s="16">
        <f>'[1]m.ú.2013-14'!$P33</f>
        <v>35</v>
      </c>
      <c r="CJ8" s="16">
        <f>'[1]m.ú.2013-14'!$P6</f>
        <v>38</v>
      </c>
      <c r="CL8" s="4">
        <v>7</v>
      </c>
      <c r="CM8" s="60" t="str">
        <f t="shared" si="11"/>
        <v>Rarach</v>
      </c>
      <c r="CN8" s="12" t="s">
        <v>62</v>
      </c>
      <c r="CO8" s="12"/>
    </row>
    <row r="9" spans="1:93" ht="21.75">
      <c r="A9" s="3" t="s">
        <v>21</v>
      </c>
      <c r="B9" s="1"/>
      <c r="C9" s="2" t="s">
        <v>23</v>
      </c>
      <c r="D9" s="38">
        <v>4</v>
      </c>
      <c r="E9" s="38">
        <f t="shared" si="0"/>
        <v>355.5</v>
      </c>
      <c r="F9" s="15">
        <v>5</v>
      </c>
      <c r="G9" s="11">
        <f>SUM(CF9:CJ9)</f>
        <v>80.5</v>
      </c>
      <c r="H9" s="4">
        <f t="shared" si="1"/>
        <v>15</v>
      </c>
      <c r="I9" s="4">
        <f t="shared" si="2"/>
        <v>10</v>
      </c>
      <c r="J9" s="4">
        <f t="shared" si="3"/>
        <v>10</v>
      </c>
      <c r="K9" s="4">
        <f t="shared" si="4"/>
        <v>25</v>
      </c>
      <c r="L9" s="4">
        <f t="shared" si="5"/>
        <v>23</v>
      </c>
      <c r="M9" s="4">
        <f t="shared" si="6"/>
        <v>39</v>
      </c>
      <c r="N9" s="4">
        <f t="shared" si="7"/>
        <v>23</v>
      </c>
      <c r="O9" s="4">
        <f t="shared" si="8"/>
        <v>20</v>
      </c>
      <c r="P9" s="4">
        <f t="shared" si="9"/>
        <v>40</v>
      </c>
      <c r="Q9" s="4">
        <f t="shared" si="10"/>
        <v>65</v>
      </c>
      <c r="R9" s="22" t="s">
        <v>87</v>
      </c>
      <c r="S9" s="15"/>
      <c r="T9" s="4">
        <v>5</v>
      </c>
      <c r="U9" s="4" t="s">
        <v>73</v>
      </c>
      <c r="V9" s="4">
        <v>5</v>
      </c>
      <c r="W9" s="4">
        <v>5</v>
      </c>
      <c r="X9" s="15">
        <v>5</v>
      </c>
      <c r="Y9" s="4"/>
      <c r="Z9" s="4">
        <v>5</v>
      </c>
      <c r="AA9" s="4" t="s">
        <v>73</v>
      </c>
      <c r="AB9" s="4" t="s">
        <v>73</v>
      </c>
      <c r="AC9" s="15" t="s">
        <v>73</v>
      </c>
      <c r="AD9" s="4"/>
      <c r="AE9" s="4" t="s">
        <v>73</v>
      </c>
      <c r="AF9" s="4">
        <v>5</v>
      </c>
      <c r="AG9" s="4">
        <v>5</v>
      </c>
      <c r="AH9" s="15">
        <v>5</v>
      </c>
      <c r="AI9" s="4">
        <v>5</v>
      </c>
      <c r="AJ9" s="4">
        <v>10</v>
      </c>
      <c r="AK9" s="19">
        <v>5</v>
      </c>
      <c r="AL9" s="4" t="s">
        <v>73</v>
      </c>
      <c r="AM9" s="4">
        <v>3</v>
      </c>
      <c r="AN9" s="4">
        <v>5</v>
      </c>
      <c r="AO9" s="69">
        <v>10</v>
      </c>
      <c r="AP9" s="19">
        <v>5</v>
      </c>
      <c r="AQ9" s="15">
        <v>4</v>
      </c>
      <c r="AR9" s="4" t="s">
        <v>73</v>
      </c>
      <c r="AS9" s="4">
        <v>4</v>
      </c>
      <c r="AT9" s="4">
        <v>4</v>
      </c>
      <c r="AU9" s="4">
        <v>5</v>
      </c>
      <c r="AV9" s="4">
        <v>2</v>
      </c>
      <c r="AW9" s="4">
        <v>5</v>
      </c>
      <c r="AX9" s="4">
        <v>10</v>
      </c>
      <c r="AY9" s="19">
        <v>5</v>
      </c>
      <c r="AZ9" s="15">
        <v>10</v>
      </c>
      <c r="BA9" s="4"/>
      <c r="BB9" s="4">
        <v>5</v>
      </c>
      <c r="BC9" s="4">
        <v>3</v>
      </c>
      <c r="BD9" s="19">
        <v>5</v>
      </c>
      <c r="BE9" s="11">
        <v>4</v>
      </c>
      <c r="BF9" s="11">
        <v>5</v>
      </c>
      <c r="BG9" s="4"/>
      <c r="BH9" s="4">
        <v>2</v>
      </c>
      <c r="BI9" s="4">
        <v>4</v>
      </c>
      <c r="BJ9" s="19">
        <v>5</v>
      </c>
      <c r="BK9" s="11">
        <v>5</v>
      </c>
      <c r="BL9" s="11"/>
      <c r="BM9" s="11"/>
      <c r="BN9" s="11"/>
      <c r="BO9" s="11">
        <v>20</v>
      </c>
      <c r="BP9" s="11"/>
      <c r="BQ9" s="11">
        <v>5</v>
      </c>
      <c r="BR9" s="11"/>
      <c r="BS9" s="4">
        <v>5</v>
      </c>
      <c r="BT9" s="4" t="s">
        <v>73</v>
      </c>
      <c r="BU9" s="4" t="s">
        <v>73</v>
      </c>
      <c r="BV9" s="19">
        <v>5</v>
      </c>
      <c r="BW9" s="4">
        <v>10</v>
      </c>
      <c r="BX9" s="4" t="s">
        <v>73</v>
      </c>
      <c r="BY9" s="4">
        <v>5</v>
      </c>
      <c r="BZ9" s="4">
        <v>10</v>
      </c>
      <c r="CA9" s="4">
        <v>10</v>
      </c>
      <c r="CB9" s="4">
        <v>5</v>
      </c>
      <c r="CC9" s="4">
        <v>20</v>
      </c>
      <c r="CD9" s="19">
        <v>5</v>
      </c>
      <c r="CF9" s="4">
        <f>'[1]m.ú.2013-14'!$R114</f>
        <v>0</v>
      </c>
      <c r="CG9" s="4">
        <f>'[1]m.ú.2013-14'!$R87</f>
        <v>0</v>
      </c>
      <c r="CH9" s="4">
        <f>'[1]m.ú.2013-14'!$R60</f>
        <v>22</v>
      </c>
      <c r="CI9" s="4">
        <f>'[1]m.ú.2013-14'!$R33</f>
        <v>27.5</v>
      </c>
      <c r="CJ9" s="4">
        <f>'[1]m.ú.2013-14'!$R6</f>
        <v>31</v>
      </c>
      <c r="CL9" s="4">
        <v>8</v>
      </c>
      <c r="CM9" s="60" t="str">
        <f t="shared" si="11"/>
        <v>Saimon</v>
      </c>
      <c r="CN9" s="12" t="s">
        <v>63</v>
      </c>
      <c r="CO9" s="12"/>
    </row>
    <row r="10" spans="1:93" ht="21.75">
      <c r="A10" s="3" t="s">
        <v>24</v>
      </c>
      <c r="B10" s="1"/>
      <c r="C10" s="2" t="s">
        <v>22</v>
      </c>
      <c r="D10" s="38">
        <v>7</v>
      </c>
      <c r="E10" s="38">
        <f t="shared" si="0"/>
        <v>191.5</v>
      </c>
      <c r="F10" s="15">
        <v>3</v>
      </c>
      <c r="G10" s="11">
        <f>SUM(CF10:CJ10)</f>
        <v>33.5</v>
      </c>
      <c r="H10" s="4">
        <f t="shared" si="1"/>
        <v>0</v>
      </c>
      <c r="I10" s="4">
        <f t="shared" si="2"/>
        <v>0</v>
      </c>
      <c r="J10" s="4">
        <f t="shared" si="3"/>
        <v>5</v>
      </c>
      <c r="K10" s="4">
        <f t="shared" si="4"/>
        <v>10</v>
      </c>
      <c r="L10" s="4">
        <f t="shared" si="5"/>
        <v>0</v>
      </c>
      <c r="M10" s="4">
        <f t="shared" si="6"/>
        <v>10</v>
      </c>
      <c r="N10" s="4">
        <f t="shared" si="7"/>
        <v>20</v>
      </c>
      <c r="O10" s="4">
        <f t="shared" si="8"/>
        <v>7</v>
      </c>
      <c r="P10" s="4">
        <f t="shared" si="9"/>
        <v>33</v>
      </c>
      <c r="Q10" s="4">
        <f t="shared" si="10"/>
        <v>70</v>
      </c>
      <c r="R10" s="22" t="s">
        <v>25</v>
      </c>
      <c r="S10" s="15"/>
      <c r="T10" s="4" t="s">
        <v>73</v>
      </c>
      <c r="U10" s="4" t="s">
        <v>73</v>
      </c>
      <c r="V10" s="4" t="s">
        <v>73</v>
      </c>
      <c r="W10" s="4" t="s">
        <v>73</v>
      </c>
      <c r="X10" s="15" t="s">
        <v>73</v>
      </c>
      <c r="Y10" s="4"/>
      <c r="Z10" s="4" t="s">
        <v>73</v>
      </c>
      <c r="AA10" s="4" t="s">
        <v>73</v>
      </c>
      <c r="AB10" s="4" t="s">
        <v>73</v>
      </c>
      <c r="AC10" s="15" t="s">
        <v>73</v>
      </c>
      <c r="AD10" s="4" t="s">
        <v>73</v>
      </c>
      <c r="AE10" s="4" t="s">
        <v>73</v>
      </c>
      <c r="AF10" s="4" t="s">
        <v>73</v>
      </c>
      <c r="AG10" s="4">
        <v>5</v>
      </c>
      <c r="AH10" s="15" t="s">
        <v>73</v>
      </c>
      <c r="AI10" s="4" t="s">
        <v>73</v>
      </c>
      <c r="AJ10" s="4">
        <v>10</v>
      </c>
      <c r="AK10" s="19" t="s">
        <v>73</v>
      </c>
      <c r="AL10" s="4" t="s">
        <v>73</v>
      </c>
      <c r="AM10" s="4" t="s">
        <v>73</v>
      </c>
      <c r="AN10" s="4" t="s">
        <v>73</v>
      </c>
      <c r="AO10" s="69" t="s">
        <v>73</v>
      </c>
      <c r="AP10" s="19" t="s">
        <v>73</v>
      </c>
      <c r="AQ10" s="15" t="s">
        <v>73</v>
      </c>
      <c r="AR10" s="4" t="s">
        <v>73</v>
      </c>
      <c r="AS10" s="4" t="s">
        <v>73</v>
      </c>
      <c r="AT10" s="4" t="s">
        <v>73</v>
      </c>
      <c r="AU10" s="4" t="s">
        <v>73</v>
      </c>
      <c r="AV10" s="4" t="s">
        <v>73</v>
      </c>
      <c r="AW10" s="4" t="s">
        <v>73</v>
      </c>
      <c r="AX10" s="4">
        <v>10</v>
      </c>
      <c r="AY10" s="19" t="s">
        <v>73</v>
      </c>
      <c r="AZ10" s="15">
        <v>10</v>
      </c>
      <c r="BA10" s="4"/>
      <c r="BB10" s="4">
        <v>5</v>
      </c>
      <c r="BC10" s="4">
        <v>5</v>
      </c>
      <c r="BD10" s="19" t="s">
        <v>73</v>
      </c>
      <c r="BE10" s="11">
        <v>2</v>
      </c>
      <c r="BF10" s="11" t="s">
        <v>73</v>
      </c>
      <c r="BG10" s="4"/>
      <c r="BH10" s="4" t="s">
        <v>73</v>
      </c>
      <c r="BI10" s="4" t="s">
        <v>73</v>
      </c>
      <c r="BJ10" s="19">
        <v>5</v>
      </c>
      <c r="BK10" s="11">
        <v>3</v>
      </c>
      <c r="BL10" s="11"/>
      <c r="BM10" s="11"/>
      <c r="BN10" s="11"/>
      <c r="BO10" s="11">
        <v>20</v>
      </c>
      <c r="BP10" s="11"/>
      <c r="BQ10" s="11">
        <v>5</v>
      </c>
      <c r="BR10" s="11"/>
      <c r="BS10" s="4" t="s">
        <v>73</v>
      </c>
      <c r="BT10" s="4">
        <v>5</v>
      </c>
      <c r="BU10" s="4" t="s">
        <v>73</v>
      </c>
      <c r="BV10" s="19" t="s">
        <v>73</v>
      </c>
      <c r="BW10" s="4">
        <v>10</v>
      </c>
      <c r="BX10" s="4">
        <v>5</v>
      </c>
      <c r="BY10" s="4">
        <v>5</v>
      </c>
      <c r="BZ10" s="4">
        <v>10</v>
      </c>
      <c r="CA10" s="4">
        <v>10</v>
      </c>
      <c r="CB10" s="4">
        <v>5</v>
      </c>
      <c r="CC10" s="4">
        <v>20</v>
      </c>
      <c r="CD10" s="19">
        <v>5</v>
      </c>
      <c r="CF10" s="4">
        <f>'[1]m.ú.2013-14'!$T114</f>
        <v>0</v>
      </c>
      <c r="CG10" s="4">
        <f>'[1]m.ú.2013-14'!$T87</f>
        <v>0</v>
      </c>
      <c r="CH10" s="4">
        <f>'[1]m.ú.2013-14'!$T60</f>
        <v>0</v>
      </c>
      <c r="CI10" s="4">
        <f>'[1]m.ú.2013-14'!$T33</f>
        <v>5</v>
      </c>
      <c r="CJ10" s="4">
        <f>'[1]m.ú.2013-14'!$T6</f>
        <v>28.5</v>
      </c>
      <c r="CL10" s="4">
        <v>9</v>
      </c>
      <c r="CM10" s="60" t="str">
        <f t="shared" si="11"/>
        <v>Dežo</v>
      </c>
      <c r="CN10" s="12" t="s">
        <v>64</v>
      </c>
      <c r="CO10" s="12"/>
    </row>
    <row r="11" spans="1:93" ht="22.5" thickBot="1">
      <c r="A11" s="3" t="s">
        <v>35</v>
      </c>
      <c r="B11" s="1"/>
      <c r="C11" s="1" t="s">
        <v>39</v>
      </c>
      <c r="D11" s="36">
        <v>5</v>
      </c>
      <c r="E11" s="38">
        <f t="shared" si="0"/>
        <v>295</v>
      </c>
      <c r="F11" s="15">
        <v>9</v>
      </c>
      <c r="G11" s="11">
        <f>SUM(CF11:CJ11)</f>
        <v>81</v>
      </c>
      <c r="H11" s="4">
        <f t="shared" si="1"/>
        <v>15</v>
      </c>
      <c r="I11" s="4">
        <f t="shared" si="2"/>
        <v>15</v>
      </c>
      <c r="J11" s="4">
        <f t="shared" si="3"/>
        <v>5</v>
      </c>
      <c r="K11" s="4">
        <f t="shared" si="4"/>
        <v>25</v>
      </c>
      <c r="L11" s="4">
        <f t="shared" si="5"/>
        <v>15</v>
      </c>
      <c r="M11" s="4">
        <f t="shared" si="6"/>
        <v>33</v>
      </c>
      <c r="N11" s="4">
        <f t="shared" si="7"/>
        <v>15</v>
      </c>
      <c r="O11" s="4">
        <f t="shared" si="8"/>
        <v>17</v>
      </c>
      <c r="P11" s="4">
        <f t="shared" si="9"/>
        <v>45</v>
      </c>
      <c r="Q11" s="4">
        <f t="shared" si="10"/>
        <v>20</v>
      </c>
      <c r="R11" s="22" t="s">
        <v>72</v>
      </c>
      <c r="S11" s="15"/>
      <c r="T11" s="4">
        <v>5</v>
      </c>
      <c r="U11" s="4" t="s">
        <v>73</v>
      </c>
      <c r="V11" s="4">
        <v>5</v>
      </c>
      <c r="W11" s="4">
        <v>5</v>
      </c>
      <c r="X11" s="15">
        <v>5</v>
      </c>
      <c r="Y11" s="4"/>
      <c r="Z11" s="4">
        <v>5</v>
      </c>
      <c r="AA11" s="4">
        <v>5</v>
      </c>
      <c r="AB11" s="4" t="s">
        <v>73</v>
      </c>
      <c r="AC11" s="15" t="s">
        <v>73</v>
      </c>
      <c r="AD11" s="4" t="s">
        <v>73</v>
      </c>
      <c r="AE11" s="4" t="s">
        <v>73</v>
      </c>
      <c r="AF11" s="4" t="s">
        <v>73</v>
      </c>
      <c r="AG11" s="4">
        <v>5</v>
      </c>
      <c r="AH11" s="15">
        <v>5</v>
      </c>
      <c r="AI11" s="4">
        <v>5</v>
      </c>
      <c r="AJ11" s="4">
        <v>10</v>
      </c>
      <c r="AK11" s="19">
        <v>5</v>
      </c>
      <c r="AL11" s="4" t="s">
        <v>73</v>
      </c>
      <c r="AM11" s="4">
        <v>5</v>
      </c>
      <c r="AN11" s="4">
        <v>5</v>
      </c>
      <c r="AO11" s="69" t="s">
        <v>73</v>
      </c>
      <c r="AP11" s="19">
        <v>5</v>
      </c>
      <c r="AQ11" s="15">
        <v>3</v>
      </c>
      <c r="AR11" s="4">
        <v>3</v>
      </c>
      <c r="AS11" s="4">
        <v>5</v>
      </c>
      <c r="AT11" s="4">
        <v>4</v>
      </c>
      <c r="AU11" s="4">
        <v>5</v>
      </c>
      <c r="AV11" s="4">
        <v>3</v>
      </c>
      <c r="AW11" s="4">
        <v>5</v>
      </c>
      <c r="AX11" s="4" t="s">
        <v>73</v>
      </c>
      <c r="AY11" s="19">
        <v>5</v>
      </c>
      <c r="AZ11" s="15" t="s">
        <v>73</v>
      </c>
      <c r="BA11" s="4"/>
      <c r="BB11" s="4">
        <v>5</v>
      </c>
      <c r="BC11" s="4">
        <v>5</v>
      </c>
      <c r="BD11" s="19">
        <v>5</v>
      </c>
      <c r="BE11" s="11" t="s">
        <v>73</v>
      </c>
      <c r="BF11" s="11">
        <v>5</v>
      </c>
      <c r="BG11" s="4"/>
      <c r="BH11" s="4">
        <v>2</v>
      </c>
      <c r="BI11" s="4">
        <v>5</v>
      </c>
      <c r="BJ11" s="19">
        <v>5</v>
      </c>
      <c r="BK11" s="11">
        <v>5</v>
      </c>
      <c r="BL11" s="11"/>
      <c r="BM11" s="11"/>
      <c r="BN11" s="11"/>
      <c r="BO11" s="11">
        <v>20</v>
      </c>
      <c r="BP11" s="11"/>
      <c r="BQ11" s="11">
        <v>5</v>
      </c>
      <c r="BR11" s="11"/>
      <c r="BS11" s="4">
        <v>5</v>
      </c>
      <c r="BT11" s="4">
        <v>5</v>
      </c>
      <c r="BU11" s="4" t="s">
        <v>73</v>
      </c>
      <c r="BV11" s="19">
        <v>5</v>
      </c>
      <c r="BW11" s="4" t="s">
        <v>73</v>
      </c>
      <c r="BX11" s="4">
        <v>5</v>
      </c>
      <c r="BY11" s="4">
        <v>5</v>
      </c>
      <c r="BZ11" s="4" t="s">
        <v>73</v>
      </c>
      <c r="CA11" s="4" t="s">
        <v>73</v>
      </c>
      <c r="CB11" s="4">
        <v>5</v>
      </c>
      <c r="CC11" s="4" t="s">
        <v>73</v>
      </c>
      <c r="CD11" s="19">
        <v>5</v>
      </c>
      <c r="CF11" s="56">
        <f>'[1]m.ú.2013-14'!$N114</f>
        <v>0</v>
      </c>
      <c r="CG11" s="56">
        <f>'[1]m.ú.2013-14'!$N87</f>
        <v>0</v>
      </c>
      <c r="CH11" s="56">
        <f>'[1]m.ú.2013-14'!$N60</f>
        <v>28</v>
      </c>
      <c r="CI11" s="56">
        <f>'[1]m.ú.2013-14'!$N33</f>
        <v>29</v>
      </c>
      <c r="CJ11" s="56">
        <f>'[1]m.ú.2013-14'!$N6</f>
        <v>24</v>
      </c>
      <c r="CL11" s="4">
        <v>5</v>
      </c>
      <c r="CM11" s="60" t="str">
        <f t="shared" si="11"/>
        <v>David</v>
      </c>
      <c r="CN11" s="12" t="s">
        <v>61</v>
      </c>
      <c r="CO11" s="12"/>
    </row>
    <row r="12" spans="1:93" ht="18" thickBot="1" thickTop="1">
      <c r="A12" s="3" t="s">
        <v>40</v>
      </c>
      <c r="B12" s="1"/>
      <c r="C12" s="1"/>
      <c r="D12" s="48"/>
      <c r="E12" s="48">
        <f t="shared" si="0"/>
        <v>65</v>
      </c>
      <c r="F12" s="49"/>
      <c r="G12" s="50"/>
      <c r="H12" s="50">
        <f t="shared" si="1"/>
        <v>0</v>
      </c>
      <c r="I12" s="50">
        <f t="shared" si="2"/>
        <v>0</v>
      </c>
      <c r="J12" s="50">
        <f t="shared" si="3"/>
        <v>0</v>
      </c>
      <c r="K12" s="50">
        <f t="shared" si="4"/>
        <v>0</v>
      </c>
      <c r="L12" s="50">
        <f t="shared" si="5"/>
        <v>0</v>
      </c>
      <c r="M12" s="50">
        <f t="shared" si="6"/>
        <v>0</v>
      </c>
      <c r="N12" s="50">
        <f t="shared" si="7"/>
        <v>10</v>
      </c>
      <c r="O12" s="50">
        <f t="shared" si="8"/>
        <v>10</v>
      </c>
      <c r="P12" s="50">
        <f t="shared" si="9"/>
        <v>45</v>
      </c>
      <c r="Q12" s="50">
        <f t="shared" si="10"/>
        <v>0</v>
      </c>
      <c r="R12" s="66" t="s">
        <v>10</v>
      </c>
      <c r="S12" s="42"/>
      <c r="T12" s="25"/>
      <c r="U12" s="25"/>
      <c r="V12" s="25"/>
      <c r="W12" s="25"/>
      <c r="X12" s="42"/>
      <c r="Y12" s="25"/>
      <c r="Z12" s="25"/>
      <c r="AA12" s="25"/>
      <c r="AB12" s="25"/>
      <c r="AC12" s="42"/>
      <c r="AD12" s="25"/>
      <c r="AE12" s="25"/>
      <c r="AF12" s="25"/>
      <c r="AG12" s="25"/>
      <c r="AH12" s="42"/>
      <c r="AI12" s="25"/>
      <c r="AJ12" s="25"/>
      <c r="AK12" s="40"/>
      <c r="AL12" s="25"/>
      <c r="AM12" s="25"/>
      <c r="AN12" s="25"/>
      <c r="AO12" s="67"/>
      <c r="AP12" s="40"/>
      <c r="AQ12" s="42"/>
      <c r="AR12" s="25"/>
      <c r="AS12" s="25"/>
      <c r="AT12" s="25"/>
      <c r="AU12" s="25"/>
      <c r="AV12" s="25"/>
      <c r="AW12" s="25"/>
      <c r="AX12" s="26"/>
      <c r="AY12" s="40"/>
      <c r="AZ12" s="42"/>
      <c r="BA12" s="26">
        <v>10</v>
      </c>
      <c r="BB12" s="26"/>
      <c r="BC12" s="26"/>
      <c r="BD12" s="40"/>
      <c r="BE12" s="26"/>
      <c r="BF12" s="26"/>
      <c r="BG12" s="26">
        <v>10</v>
      </c>
      <c r="BH12" s="26"/>
      <c r="BI12" s="26"/>
      <c r="BJ12" s="40"/>
      <c r="BK12" s="26"/>
      <c r="BL12" s="26">
        <v>10</v>
      </c>
      <c r="BM12" s="26">
        <v>5</v>
      </c>
      <c r="BN12" s="26">
        <v>10</v>
      </c>
      <c r="BO12" s="26"/>
      <c r="BP12" s="26">
        <v>10</v>
      </c>
      <c r="BQ12" s="26"/>
      <c r="BR12" s="26">
        <v>10</v>
      </c>
      <c r="BS12" s="26"/>
      <c r="BT12" s="26"/>
      <c r="BU12" s="26"/>
      <c r="BV12" s="40"/>
      <c r="BW12" s="26"/>
      <c r="BX12" s="26"/>
      <c r="BY12" s="26"/>
      <c r="BZ12" s="26"/>
      <c r="CA12" s="26"/>
      <c r="CB12" s="26"/>
      <c r="CC12" s="26"/>
      <c r="CD12" s="40"/>
      <c r="CF12" s="50"/>
      <c r="CG12" s="50"/>
      <c r="CH12" s="50"/>
      <c r="CI12" s="50"/>
      <c r="CJ12" s="50"/>
      <c r="CL12" s="4">
        <v>11</v>
      </c>
      <c r="CM12" s="60" t="str">
        <f t="shared" si="11"/>
        <v>TUČŇÁCI</v>
      </c>
      <c r="CN12" s="12"/>
      <c r="CO12" s="12"/>
    </row>
    <row r="13" spans="1:93" ht="21.75">
      <c r="A13" s="3" t="s">
        <v>26</v>
      </c>
      <c r="B13" s="1"/>
      <c r="C13" s="1" t="s">
        <v>27</v>
      </c>
      <c r="D13" s="37">
        <v>3</v>
      </c>
      <c r="E13" s="37">
        <f t="shared" si="0"/>
        <v>357.5</v>
      </c>
      <c r="F13" s="43">
        <v>8</v>
      </c>
      <c r="G13" s="52">
        <f>SUM(CF13:CJ13)</f>
        <v>66.5</v>
      </c>
      <c r="H13" s="16">
        <f t="shared" si="1"/>
        <v>15</v>
      </c>
      <c r="I13" s="16">
        <f t="shared" si="2"/>
        <v>10</v>
      </c>
      <c r="J13" s="16">
        <f t="shared" si="3"/>
        <v>15</v>
      </c>
      <c r="K13" s="16">
        <f t="shared" si="4"/>
        <v>10</v>
      </c>
      <c r="L13" s="16">
        <f t="shared" si="5"/>
        <v>20</v>
      </c>
      <c r="M13" s="16">
        <f t="shared" si="6"/>
        <v>47</v>
      </c>
      <c r="N13" s="16">
        <f t="shared" si="7"/>
        <v>25</v>
      </c>
      <c r="O13" s="16">
        <f t="shared" si="8"/>
        <v>22</v>
      </c>
      <c r="P13" s="16">
        <f t="shared" si="9"/>
        <v>49</v>
      </c>
      <c r="Q13" s="16">
        <f t="shared" si="10"/>
        <v>70</v>
      </c>
      <c r="R13" s="28" t="s">
        <v>5</v>
      </c>
      <c r="S13" s="43"/>
      <c r="T13" s="16">
        <v>5</v>
      </c>
      <c r="U13" s="16" t="s">
        <v>73</v>
      </c>
      <c r="V13" s="16">
        <v>5</v>
      </c>
      <c r="W13" s="16">
        <v>5</v>
      </c>
      <c r="X13" s="43">
        <v>5</v>
      </c>
      <c r="Y13" s="16"/>
      <c r="Z13" s="16">
        <v>5</v>
      </c>
      <c r="AA13" s="16" t="s">
        <v>73</v>
      </c>
      <c r="AB13" s="16" t="s">
        <v>73</v>
      </c>
      <c r="AC13" s="43" t="s">
        <v>73</v>
      </c>
      <c r="AD13" s="16"/>
      <c r="AE13" s="16">
        <v>5</v>
      </c>
      <c r="AF13" s="16">
        <v>5</v>
      </c>
      <c r="AG13" s="16">
        <v>5</v>
      </c>
      <c r="AH13" s="43">
        <v>5</v>
      </c>
      <c r="AI13" s="16">
        <v>5</v>
      </c>
      <c r="AJ13" s="16" t="s">
        <v>73</v>
      </c>
      <c r="AK13" s="18" t="s">
        <v>73</v>
      </c>
      <c r="AL13" s="16" t="s">
        <v>73</v>
      </c>
      <c r="AM13" s="16">
        <v>5</v>
      </c>
      <c r="AN13" s="16">
        <v>5</v>
      </c>
      <c r="AO13" s="68">
        <v>10</v>
      </c>
      <c r="AP13" s="18" t="s">
        <v>73</v>
      </c>
      <c r="AQ13" s="43">
        <v>5</v>
      </c>
      <c r="AR13" s="16">
        <v>3</v>
      </c>
      <c r="AS13" s="16">
        <v>5</v>
      </c>
      <c r="AT13" s="16">
        <v>4</v>
      </c>
      <c r="AU13" s="16">
        <v>5</v>
      </c>
      <c r="AV13" s="16">
        <v>5</v>
      </c>
      <c r="AW13" s="16">
        <v>5</v>
      </c>
      <c r="AX13" s="16">
        <v>10</v>
      </c>
      <c r="AY13" s="18">
        <v>5</v>
      </c>
      <c r="AZ13" s="43">
        <v>10</v>
      </c>
      <c r="BA13" s="16"/>
      <c r="BB13" s="16">
        <v>5</v>
      </c>
      <c r="BC13" s="16">
        <v>5</v>
      </c>
      <c r="BD13" s="18">
        <v>5</v>
      </c>
      <c r="BE13" s="52">
        <v>5</v>
      </c>
      <c r="BF13" s="52">
        <v>5</v>
      </c>
      <c r="BG13" s="16"/>
      <c r="BH13" s="16">
        <v>2</v>
      </c>
      <c r="BI13" s="16">
        <v>5</v>
      </c>
      <c r="BJ13" s="18">
        <v>5</v>
      </c>
      <c r="BK13" s="52">
        <v>4</v>
      </c>
      <c r="BL13" s="52"/>
      <c r="BM13" s="52"/>
      <c r="BN13" s="52"/>
      <c r="BO13" s="52">
        <v>20</v>
      </c>
      <c r="BP13" s="52"/>
      <c r="BQ13" s="52">
        <v>5</v>
      </c>
      <c r="BR13" s="52"/>
      <c r="BS13" s="16" t="s">
        <v>73</v>
      </c>
      <c r="BT13" s="16">
        <v>5</v>
      </c>
      <c r="BU13" s="16">
        <v>10</v>
      </c>
      <c r="BV13" s="18">
        <v>5</v>
      </c>
      <c r="BW13" s="16">
        <v>10</v>
      </c>
      <c r="BX13" s="16">
        <v>5</v>
      </c>
      <c r="BY13" s="16">
        <v>5</v>
      </c>
      <c r="BZ13" s="16">
        <v>10</v>
      </c>
      <c r="CA13" s="16">
        <v>10</v>
      </c>
      <c r="CB13" s="16">
        <v>5</v>
      </c>
      <c r="CC13" s="16">
        <v>20</v>
      </c>
      <c r="CD13" s="18">
        <v>5</v>
      </c>
      <c r="CF13" s="16">
        <f>'[1]m.ú.2013-14'!$X114</f>
        <v>0</v>
      </c>
      <c r="CG13" s="16">
        <f>'[1]m.ú.2013-14'!$X87</f>
        <v>0</v>
      </c>
      <c r="CH13" s="16">
        <f>'[1]m.ú.2013-14'!$X60</f>
        <v>0</v>
      </c>
      <c r="CI13" s="16">
        <f>'[1]m.ú.2013-14'!$X33</f>
        <v>35</v>
      </c>
      <c r="CJ13" s="16">
        <f>'[1]m.ú.2013-14'!$X6</f>
        <v>31.5</v>
      </c>
      <c r="CL13" s="4">
        <v>12</v>
      </c>
      <c r="CM13" s="60" t="str">
        <f t="shared" si="11"/>
        <v>Ježek</v>
      </c>
      <c r="CN13" s="12" t="s">
        <v>66</v>
      </c>
      <c r="CO13" s="12"/>
    </row>
    <row r="14" spans="1:93" ht="21.75">
      <c r="A14" s="3" t="s">
        <v>36</v>
      </c>
      <c r="B14" s="1"/>
      <c r="C14" s="1"/>
      <c r="D14" s="38">
        <v>1</v>
      </c>
      <c r="E14" s="38">
        <f t="shared" si="0"/>
        <v>376</v>
      </c>
      <c r="F14" s="15">
        <v>6</v>
      </c>
      <c r="G14" s="11">
        <f>SUM(CF14:CJ14)</f>
        <v>89</v>
      </c>
      <c r="H14" s="4">
        <f t="shared" si="1"/>
        <v>5</v>
      </c>
      <c r="I14" s="4">
        <f t="shared" si="2"/>
        <v>10</v>
      </c>
      <c r="J14" s="4">
        <f t="shared" si="3"/>
        <v>15</v>
      </c>
      <c r="K14" s="4">
        <f t="shared" si="4"/>
        <v>25</v>
      </c>
      <c r="L14" s="4">
        <f t="shared" si="5"/>
        <v>25</v>
      </c>
      <c r="M14" s="4">
        <f t="shared" si="6"/>
        <v>39</v>
      </c>
      <c r="N14" s="4">
        <f t="shared" si="7"/>
        <v>20</v>
      </c>
      <c r="O14" s="4">
        <f t="shared" si="8"/>
        <v>18</v>
      </c>
      <c r="P14" s="4">
        <f t="shared" si="9"/>
        <v>54</v>
      </c>
      <c r="Q14" s="4">
        <f t="shared" si="10"/>
        <v>70</v>
      </c>
      <c r="R14" s="22" t="s">
        <v>4</v>
      </c>
      <c r="S14" s="15"/>
      <c r="T14" s="4" t="s">
        <v>73</v>
      </c>
      <c r="U14" s="4" t="s">
        <v>73</v>
      </c>
      <c r="V14" s="4" t="s">
        <v>73</v>
      </c>
      <c r="W14" s="4">
        <v>5</v>
      </c>
      <c r="X14" s="15">
        <v>5</v>
      </c>
      <c r="Y14" s="4"/>
      <c r="Z14" s="4">
        <v>5</v>
      </c>
      <c r="AA14" s="4" t="s">
        <v>73</v>
      </c>
      <c r="AB14" s="4" t="s">
        <v>73</v>
      </c>
      <c r="AC14" s="15" t="s">
        <v>73</v>
      </c>
      <c r="AD14" s="4"/>
      <c r="AE14" s="4">
        <v>5</v>
      </c>
      <c r="AF14" s="4">
        <v>5</v>
      </c>
      <c r="AG14" s="4">
        <v>5</v>
      </c>
      <c r="AH14" s="15">
        <v>5</v>
      </c>
      <c r="AI14" s="4">
        <v>5</v>
      </c>
      <c r="AJ14" s="4">
        <v>10</v>
      </c>
      <c r="AK14" s="19">
        <v>5</v>
      </c>
      <c r="AL14" s="4" t="s">
        <v>73</v>
      </c>
      <c r="AM14" s="4">
        <v>5</v>
      </c>
      <c r="AN14" s="4">
        <v>5</v>
      </c>
      <c r="AO14" s="69">
        <v>10</v>
      </c>
      <c r="AP14" s="19">
        <v>5</v>
      </c>
      <c r="AQ14" s="15">
        <v>5</v>
      </c>
      <c r="AR14" s="4">
        <v>8</v>
      </c>
      <c r="AS14" s="4">
        <v>5</v>
      </c>
      <c r="AT14" s="4">
        <v>3</v>
      </c>
      <c r="AU14" s="4">
        <v>5</v>
      </c>
      <c r="AV14" s="4">
        <v>3</v>
      </c>
      <c r="AW14" s="4">
        <v>5</v>
      </c>
      <c r="AX14" s="4" t="s">
        <v>73</v>
      </c>
      <c r="AY14" s="19">
        <v>5</v>
      </c>
      <c r="AZ14" s="15">
        <v>10</v>
      </c>
      <c r="BA14" s="4"/>
      <c r="BB14" s="4">
        <v>5</v>
      </c>
      <c r="BC14" s="4" t="s">
        <v>73</v>
      </c>
      <c r="BD14" s="19">
        <v>5</v>
      </c>
      <c r="BE14" s="11">
        <v>5</v>
      </c>
      <c r="BF14" s="11" t="s">
        <v>73</v>
      </c>
      <c r="BG14" s="4"/>
      <c r="BH14" s="4">
        <v>3</v>
      </c>
      <c r="BI14" s="4">
        <v>5</v>
      </c>
      <c r="BJ14" s="19">
        <v>5</v>
      </c>
      <c r="BK14" s="11">
        <v>4</v>
      </c>
      <c r="BL14" s="11"/>
      <c r="BM14" s="11"/>
      <c r="BN14" s="11"/>
      <c r="BO14" s="11">
        <v>20</v>
      </c>
      <c r="BP14" s="11"/>
      <c r="BQ14" s="11">
        <v>5</v>
      </c>
      <c r="BR14" s="11"/>
      <c r="BS14" s="4">
        <v>5</v>
      </c>
      <c r="BT14" s="4">
        <v>5</v>
      </c>
      <c r="BU14" s="4">
        <v>10</v>
      </c>
      <c r="BV14" s="19">
        <v>5</v>
      </c>
      <c r="BW14" s="4">
        <v>10</v>
      </c>
      <c r="BX14" s="4">
        <v>5</v>
      </c>
      <c r="BY14" s="4">
        <v>5</v>
      </c>
      <c r="BZ14" s="4">
        <v>10</v>
      </c>
      <c r="CA14" s="4">
        <v>10</v>
      </c>
      <c r="CB14" s="4">
        <v>5</v>
      </c>
      <c r="CC14" s="4">
        <v>20</v>
      </c>
      <c r="CD14" s="19">
        <v>5</v>
      </c>
      <c r="CF14" s="4">
        <f>'[1]m.ú.2013-14'!$Z114</f>
        <v>0</v>
      </c>
      <c r="CG14" s="4">
        <f>'[1]m.ú.2013-14'!$Z87</f>
        <v>0</v>
      </c>
      <c r="CH14" s="4">
        <f>'[1]m.ú.2013-14'!$Z60</f>
        <v>27</v>
      </c>
      <c r="CI14" s="4">
        <f>'[1]m.ú.2013-14'!$Z33</f>
        <v>28.5</v>
      </c>
      <c r="CJ14" s="4">
        <f>'[1]m.ú.2013-14'!$Z6</f>
        <v>33.5</v>
      </c>
      <c r="CL14" s="4">
        <v>13</v>
      </c>
      <c r="CM14" s="60" t="str">
        <f t="shared" si="11"/>
        <v>Davoš</v>
      </c>
      <c r="CN14" s="12" t="s">
        <v>67</v>
      </c>
      <c r="CO14" s="12"/>
    </row>
    <row r="15" spans="1:93" ht="21.75">
      <c r="A15" s="3" t="s">
        <v>44</v>
      </c>
      <c r="B15" s="1"/>
      <c r="C15" s="1" t="s">
        <v>45</v>
      </c>
      <c r="D15" s="38">
        <v>9</v>
      </c>
      <c r="E15" s="38">
        <f t="shared" si="0"/>
        <v>113</v>
      </c>
      <c r="F15" s="15">
        <v>3</v>
      </c>
      <c r="G15" s="11">
        <f>SUM(CF15:CJ15)</f>
        <v>5</v>
      </c>
      <c r="H15" s="4">
        <f t="shared" si="1"/>
        <v>0</v>
      </c>
      <c r="I15" s="4">
        <f t="shared" si="2"/>
        <v>0</v>
      </c>
      <c r="J15" s="4">
        <f t="shared" si="3"/>
        <v>0</v>
      </c>
      <c r="K15" s="4">
        <f t="shared" si="4"/>
        <v>10</v>
      </c>
      <c r="L15" s="4">
        <f t="shared" si="5"/>
        <v>10</v>
      </c>
      <c r="M15" s="4">
        <f t="shared" si="6"/>
        <v>0</v>
      </c>
      <c r="N15" s="4">
        <f t="shared" si="7"/>
        <v>5</v>
      </c>
      <c r="O15" s="4">
        <f t="shared" si="8"/>
        <v>0</v>
      </c>
      <c r="P15" s="4">
        <f t="shared" si="9"/>
        <v>35</v>
      </c>
      <c r="Q15" s="4">
        <f t="shared" si="10"/>
        <v>45</v>
      </c>
      <c r="R15" s="22" t="s">
        <v>88</v>
      </c>
      <c r="S15" s="15"/>
      <c r="T15" s="4" t="s">
        <v>73</v>
      </c>
      <c r="U15" s="4" t="s">
        <v>73</v>
      </c>
      <c r="V15" s="4" t="s">
        <v>73</v>
      </c>
      <c r="W15" s="4" t="s">
        <v>73</v>
      </c>
      <c r="X15" s="15" t="s">
        <v>73</v>
      </c>
      <c r="Y15" s="4"/>
      <c r="Z15" s="4" t="s">
        <v>73</v>
      </c>
      <c r="AA15" s="4" t="s">
        <v>73</v>
      </c>
      <c r="AB15" s="4" t="s">
        <v>73</v>
      </c>
      <c r="AC15" s="15" t="s">
        <v>73</v>
      </c>
      <c r="AD15" s="4" t="s">
        <v>73</v>
      </c>
      <c r="AE15" s="4" t="s">
        <v>73</v>
      </c>
      <c r="AF15" s="4" t="s">
        <v>73</v>
      </c>
      <c r="AG15" s="4" t="s">
        <v>73</v>
      </c>
      <c r="AH15" s="15" t="s">
        <v>73</v>
      </c>
      <c r="AI15" s="4" t="s">
        <v>73</v>
      </c>
      <c r="AJ15" s="4">
        <v>10</v>
      </c>
      <c r="AK15" s="19" t="s">
        <v>73</v>
      </c>
      <c r="AL15" s="4" t="s">
        <v>73</v>
      </c>
      <c r="AM15" s="4" t="s">
        <v>73</v>
      </c>
      <c r="AN15" s="4" t="s">
        <v>73</v>
      </c>
      <c r="AO15" s="69">
        <v>10</v>
      </c>
      <c r="AP15" s="19" t="s">
        <v>73</v>
      </c>
      <c r="AQ15" s="15" t="s">
        <v>73</v>
      </c>
      <c r="AR15" s="4" t="s">
        <v>73</v>
      </c>
      <c r="AS15" s="4" t="s">
        <v>73</v>
      </c>
      <c r="AT15" s="4" t="s">
        <v>73</v>
      </c>
      <c r="AU15" s="4" t="s">
        <v>73</v>
      </c>
      <c r="AV15" s="4" t="s">
        <v>73</v>
      </c>
      <c r="AW15" s="4" t="s">
        <v>73</v>
      </c>
      <c r="AX15" s="4" t="s">
        <v>73</v>
      </c>
      <c r="AY15" s="19" t="s">
        <v>73</v>
      </c>
      <c r="AZ15" s="15" t="s">
        <v>73</v>
      </c>
      <c r="BA15" s="4"/>
      <c r="BB15" s="4">
        <v>5</v>
      </c>
      <c r="BC15" s="4" t="s">
        <v>73</v>
      </c>
      <c r="BD15" s="19" t="s">
        <v>73</v>
      </c>
      <c r="BE15" s="11" t="s">
        <v>73</v>
      </c>
      <c r="BF15" s="11" t="s">
        <v>73</v>
      </c>
      <c r="BG15" s="4"/>
      <c r="BH15" s="4" t="s">
        <v>73</v>
      </c>
      <c r="BI15" s="4" t="s">
        <v>73</v>
      </c>
      <c r="BJ15" s="19" t="s">
        <v>73</v>
      </c>
      <c r="BK15" s="11">
        <v>5</v>
      </c>
      <c r="BL15" s="11"/>
      <c r="BM15" s="11"/>
      <c r="BN15" s="11"/>
      <c r="BO15" s="11">
        <v>20</v>
      </c>
      <c r="BP15" s="11"/>
      <c r="BQ15" s="11" t="s">
        <v>73</v>
      </c>
      <c r="BR15" s="11"/>
      <c r="BS15" s="4" t="s">
        <v>73</v>
      </c>
      <c r="BT15" s="4" t="s">
        <v>73</v>
      </c>
      <c r="BU15" s="4">
        <v>10</v>
      </c>
      <c r="BV15" s="19" t="s">
        <v>73</v>
      </c>
      <c r="BW15" s="4">
        <v>10</v>
      </c>
      <c r="BX15" s="4" t="s">
        <v>73</v>
      </c>
      <c r="BY15" s="4" t="s">
        <v>73</v>
      </c>
      <c r="BZ15" s="4">
        <v>10</v>
      </c>
      <c r="CA15" s="4">
        <v>10</v>
      </c>
      <c r="CB15" s="4" t="s">
        <v>73</v>
      </c>
      <c r="CC15" s="4">
        <v>10</v>
      </c>
      <c r="CD15" s="19">
        <v>5</v>
      </c>
      <c r="CF15" s="4">
        <f>'[1]m.ú.2013-14'!$AB114</f>
        <v>0</v>
      </c>
      <c r="CG15" s="4">
        <f>'[1]m.ú.2013-14'!$AB87</f>
        <v>0</v>
      </c>
      <c r="CH15" s="4">
        <f>'[1]m.ú.2013-14'!$AB60</f>
        <v>0</v>
      </c>
      <c r="CI15" s="4">
        <f>'[1]m.ú.2013-14'!$AB33</f>
        <v>5</v>
      </c>
      <c r="CJ15" s="4">
        <f>'[1]m.ú.2013-14'!$AB6</f>
        <v>0</v>
      </c>
      <c r="CL15" s="4">
        <v>14</v>
      </c>
      <c r="CM15" s="60" t="str">
        <f t="shared" si="11"/>
        <v>Kuli</v>
      </c>
      <c r="CN15" s="12" t="s">
        <v>68</v>
      </c>
      <c r="CO15" s="12"/>
    </row>
    <row r="16" spans="1:93" ht="21.75">
      <c r="A16" s="3" t="s">
        <v>7</v>
      </c>
      <c r="B16" s="1"/>
      <c r="C16" s="1" t="s">
        <v>34</v>
      </c>
      <c r="D16" s="36">
        <v>8</v>
      </c>
      <c r="E16" s="38">
        <f t="shared" si="0"/>
        <v>139.5</v>
      </c>
      <c r="F16" s="15">
        <v>4</v>
      </c>
      <c r="G16" s="57">
        <f>SUM(CF16:CJ16)</f>
        <v>31.5</v>
      </c>
      <c r="H16" s="4">
        <f t="shared" si="1"/>
        <v>5</v>
      </c>
      <c r="I16" s="4">
        <f t="shared" si="2"/>
        <v>5</v>
      </c>
      <c r="J16" s="4">
        <f t="shared" si="3"/>
        <v>0</v>
      </c>
      <c r="K16" s="4">
        <f t="shared" si="4"/>
        <v>5</v>
      </c>
      <c r="L16" s="4">
        <f t="shared" si="5"/>
        <v>14</v>
      </c>
      <c r="M16" s="4">
        <f t="shared" si="6"/>
        <v>15</v>
      </c>
      <c r="N16" s="4">
        <f t="shared" si="7"/>
        <v>5</v>
      </c>
      <c r="O16" s="4">
        <f t="shared" si="8"/>
        <v>0</v>
      </c>
      <c r="P16" s="4">
        <f t="shared" si="9"/>
        <v>0</v>
      </c>
      <c r="Q16" s="4">
        <f t="shared" si="10"/>
        <v>55</v>
      </c>
      <c r="R16" s="22" t="s">
        <v>20</v>
      </c>
      <c r="S16" s="15"/>
      <c r="T16" s="4">
        <v>5</v>
      </c>
      <c r="U16" s="4" t="s">
        <v>73</v>
      </c>
      <c r="V16" s="4" t="s">
        <v>73</v>
      </c>
      <c r="W16" s="4" t="s">
        <v>73</v>
      </c>
      <c r="X16" s="15" t="s">
        <v>73</v>
      </c>
      <c r="Y16" s="4"/>
      <c r="Z16" s="4">
        <v>5</v>
      </c>
      <c r="AA16" s="4" t="s">
        <v>73</v>
      </c>
      <c r="AB16" s="4" t="s">
        <v>73</v>
      </c>
      <c r="AC16" s="15" t="s">
        <v>73</v>
      </c>
      <c r="AD16" s="4" t="s">
        <v>73</v>
      </c>
      <c r="AE16" s="4" t="s">
        <v>73</v>
      </c>
      <c r="AF16" s="4" t="s">
        <v>73</v>
      </c>
      <c r="AG16" s="4" t="s">
        <v>73</v>
      </c>
      <c r="AH16" s="15" t="s">
        <v>73</v>
      </c>
      <c r="AI16" s="4" t="s">
        <v>73</v>
      </c>
      <c r="AJ16" s="4" t="s">
        <v>73</v>
      </c>
      <c r="AK16" s="19">
        <v>5</v>
      </c>
      <c r="AL16" s="4" t="s">
        <v>73</v>
      </c>
      <c r="AM16" s="4">
        <v>5</v>
      </c>
      <c r="AN16" s="4">
        <v>5</v>
      </c>
      <c r="AO16" s="69" t="s">
        <v>73</v>
      </c>
      <c r="AP16" s="19">
        <v>4</v>
      </c>
      <c r="AQ16" s="15">
        <v>4</v>
      </c>
      <c r="AR16" s="4" t="s">
        <v>73</v>
      </c>
      <c r="AS16" s="4">
        <v>1</v>
      </c>
      <c r="AT16" s="4" t="s">
        <v>73</v>
      </c>
      <c r="AU16" s="4" t="s">
        <v>73</v>
      </c>
      <c r="AV16" s="4" t="s">
        <v>73</v>
      </c>
      <c r="AW16" s="4" t="s">
        <v>73</v>
      </c>
      <c r="AX16" s="4">
        <v>10</v>
      </c>
      <c r="AY16" s="19" t="s">
        <v>73</v>
      </c>
      <c r="AZ16" s="15" t="s">
        <v>73</v>
      </c>
      <c r="BA16" s="4"/>
      <c r="BB16" s="4">
        <v>5</v>
      </c>
      <c r="BC16" s="4" t="s">
        <v>73</v>
      </c>
      <c r="BD16" s="19" t="s">
        <v>73</v>
      </c>
      <c r="BE16" s="11" t="s">
        <v>73</v>
      </c>
      <c r="BF16" s="11" t="s">
        <v>73</v>
      </c>
      <c r="BG16" s="4"/>
      <c r="BH16" s="4" t="s">
        <v>73</v>
      </c>
      <c r="BI16" s="4" t="s">
        <v>73</v>
      </c>
      <c r="BJ16" s="19" t="s">
        <v>73</v>
      </c>
      <c r="BK16" s="11" t="s">
        <v>73</v>
      </c>
      <c r="BL16" s="11"/>
      <c r="BM16" s="11"/>
      <c r="BN16" s="11"/>
      <c r="BO16" s="11" t="s">
        <v>73</v>
      </c>
      <c r="BP16" s="11"/>
      <c r="BQ16" s="11" t="s">
        <v>73</v>
      </c>
      <c r="BR16" s="11"/>
      <c r="BS16" s="4" t="s">
        <v>73</v>
      </c>
      <c r="BT16" s="4" t="s">
        <v>73</v>
      </c>
      <c r="BU16" s="4" t="s">
        <v>73</v>
      </c>
      <c r="BV16" s="19" t="s">
        <v>73</v>
      </c>
      <c r="BW16" s="4">
        <v>10</v>
      </c>
      <c r="BX16" s="4" t="s">
        <v>73</v>
      </c>
      <c r="BY16" s="4" t="s">
        <v>73</v>
      </c>
      <c r="BZ16" s="4">
        <v>10</v>
      </c>
      <c r="CA16" s="4">
        <v>10</v>
      </c>
      <c r="CB16" s="4">
        <v>5</v>
      </c>
      <c r="CC16" s="4">
        <v>20</v>
      </c>
      <c r="CD16" s="19" t="s">
        <v>73</v>
      </c>
      <c r="CF16" s="56">
        <f>'[1]m.ú.2013-14'!$L114</f>
        <v>0</v>
      </c>
      <c r="CG16" s="56">
        <f>'[1]m.ú.2013-14'!$L87</f>
        <v>0</v>
      </c>
      <c r="CH16" s="56">
        <f>'[1]m.ú.2013-14'!$L60</f>
        <v>26.5</v>
      </c>
      <c r="CI16" s="56">
        <f>'[1]m.ú.2013-14'!$L33</f>
        <v>5</v>
      </c>
      <c r="CJ16" s="56">
        <f>'[1]m.ú.2013-14'!$L6</f>
        <v>0</v>
      </c>
      <c r="CL16" s="4">
        <v>4</v>
      </c>
      <c r="CM16" s="60" t="str">
        <f t="shared" si="11"/>
        <v>Jirka</v>
      </c>
      <c r="CN16" s="12" t="s">
        <v>60</v>
      </c>
      <c r="CO16" s="12"/>
    </row>
    <row r="17" spans="1:93" ht="22.5" thickBot="1">
      <c r="A17" s="3" t="s">
        <v>52</v>
      </c>
      <c r="B17" s="1"/>
      <c r="C17" s="2" t="s">
        <v>53</v>
      </c>
      <c r="D17" s="39">
        <v>6</v>
      </c>
      <c r="E17" s="39">
        <f t="shared" si="0"/>
        <v>224.5</v>
      </c>
      <c r="F17" s="45"/>
      <c r="G17" s="65">
        <f>SUM(CF17:CJ17)</f>
        <v>71.5</v>
      </c>
      <c r="H17" s="5">
        <f t="shared" si="1"/>
        <v>10</v>
      </c>
      <c r="I17" s="5">
        <f t="shared" si="2"/>
        <v>10</v>
      </c>
      <c r="J17" s="5">
        <f t="shared" si="3"/>
        <v>15</v>
      </c>
      <c r="K17" s="5">
        <f t="shared" si="4"/>
        <v>15</v>
      </c>
      <c r="L17" s="5">
        <f t="shared" si="5"/>
        <v>15</v>
      </c>
      <c r="M17" s="5">
        <f t="shared" si="6"/>
        <v>20</v>
      </c>
      <c r="N17" s="5">
        <f t="shared" si="7"/>
        <v>10</v>
      </c>
      <c r="O17" s="5">
        <f t="shared" si="8"/>
        <v>23</v>
      </c>
      <c r="P17" s="5">
        <f t="shared" si="9"/>
        <v>20</v>
      </c>
      <c r="Q17" s="5">
        <f t="shared" si="10"/>
        <v>15</v>
      </c>
      <c r="R17" s="24" t="s">
        <v>70</v>
      </c>
      <c r="S17" s="45"/>
      <c r="T17" s="8" t="s">
        <v>73</v>
      </c>
      <c r="U17" s="8" t="s">
        <v>73</v>
      </c>
      <c r="V17" s="8">
        <v>5</v>
      </c>
      <c r="W17" s="8">
        <v>5</v>
      </c>
      <c r="X17" s="45">
        <v>5</v>
      </c>
      <c r="Y17" s="8"/>
      <c r="Z17" s="8">
        <v>5</v>
      </c>
      <c r="AA17" s="8" t="s">
        <v>73</v>
      </c>
      <c r="AB17" s="8" t="s">
        <v>73</v>
      </c>
      <c r="AC17" s="45" t="s">
        <v>73</v>
      </c>
      <c r="AD17" s="8"/>
      <c r="AE17" s="8">
        <v>5</v>
      </c>
      <c r="AF17" s="8">
        <v>5</v>
      </c>
      <c r="AG17" s="8">
        <v>5</v>
      </c>
      <c r="AH17" s="45">
        <v>5</v>
      </c>
      <c r="AI17" s="8">
        <v>5</v>
      </c>
      <c r="AJ17" s="8" t="s">
        <v>73</v>
      </c>
      <c r="AK17" s="46">
        <v>5</v>
      </c>
      <c r="AL17" s="8" t="s">
        <v>73</v>
      </c>
      <c r="AM17" s="8">
        <v>5</v>
      </c>
      <c r="AN17" s="8">
        <v>5</v>
      </c>
      <c r="AO17" s="70" t="s">
        <v>73</v>
      </c>
      <c r="AP17" s="46">
        <v>5</v>
      </c>
      <c r="AQ17" s="45" t="s">
        <v>73</v>
      </c>
      <c r="AR17" s="8" t="s">
        <v>73</v>
      </c>
      <c r="AS17" s="8" t="s">
        <v>73</v>
      </c>
      <c r="AT17" s="8">
        <v>3</v>
      </c>
      <c r="AU17" s="8">
        <v>5</v>
      </c>
      <c r="AV17" s="8">
        <v>2</v>
      </c>
      <c r="AW17" s="8">
        <v>5</v>
      </c>
      <c r="AX17" s="8" t="s">
        <v>73</v>
      </c>
      <c r="AY17" s="46">
        <v>5</v>
      </c>
      <c r="AZ17" s="45" t="s">
        <v>73</v>
      </c>
      <c r="BA17" s="8"/>
      <c r="BB17" s="8">
        <v>5</v>
      </c>
      <c r="BC17" s="8" t="s">
        <v>73</v>
      </c>
      <c r="BD17" s="46">
        <v>5</v>
      </c>
      <c r="BE17" s="65">
        <v>5</v>
      </c>
      <c r="BF17" s="65">
        <v>5</v>
      </c>
      <c r="BG17" s="8"/>
      <c r="BH17" s="8">
        <v>3</v>
      </c>
      <c r="BI17" s="8">
        <v>5</v>
      </c>
      <c r="BJ17" s="46">
        <v>5</v>
      </c>
      <c r="BK17" s="65" t="s">
        <v>73</v>
      </c>
      <c r="BL17" s="65"/>
      <c r="BM17" s="65"/>
      <c r="BN17" s="65"/>
      <c r="BO17" s="65"/>
      <c r="BP17" s="65"/>
      <c r="BQ17" s="65">
        <v>5</v>
      </c>
      <c r="BR17" s="65"/>
      <c r="BS17" s="8">
        <v>5</v>
      </c>
      <c r="BT17" s="8">
        <v>5</v>
      </c>
      <c r="BU17" s="8" t="s">
        <v>73</v>
      </c>
      <c r="BV17" s="46">
        <v>5</v>
      </c>
      <c r="BW17" s="8" t="s">
        <v>73</v>
      </c>
      <c r="BX17" s="8">
        <v>5</v>
      </c>
      <c r="BY17" s="8">
        <v>5</v>
      </c>
      <c r="BZ17" s="8" t="s">
        <v>73</v>
      </c>
      <c r="CA17" s="8" t="s">
        <v>73</v>
      </c>
      <c r="CB17" s="8">
        <v>5</v>
      </c>
      <c r="CC17" s="8" t="s">
        <v>73</v>
      </c>
      <c r="CD17" s="46" t="s">
        <v>73</v>
      </c>
      <c r="CF17" s="7">
        <f>'[1]m.ú.2013-14'!$AD114</f>
        <v>0</v>
      </c>
      <c r="CG17" s="7">
        <f>'[1]m.ú.2013-14'!$AD87</f>
        <v>0</v>
      </c>
      <c r="CH17" s="7">
        <f>'[1]m.ú.2013-14'!$AD60</f>
        <v>24</v>
      </c>
      <c r="CI17" s="7">
        <f>'[1]m.ú.2013-14'!$AD33</f>
        <v>21</v>
      </c>
      <c r="CJ17" s="7">
        <f>'[1]m.ú.2013-14'!$AD6</f>
        <v>26.5</v>
      </c>
      <c r="CL17" s="4">
        <v>15</v>
      </c>
      <c r="CM17" s="60" t="str">
        <f t="shared" si="11"/>
        <v>Mára</v>
      </c>
      <c r="CN17" s="12" t="s">
        <v>69</v>
      </c>
      <c r="CO17" s="12"/>
    </row>
    <row r="18" spans="1:18" ht="13.5" thickTop="1">
      <c r="A18" s="31" t="s">
        <v>38</v>
      </c>
      <c r="B18" s="1"/>
      <c r="C18" s="1" t="s">
        <v>30</v>
      </c>
      <c r="E18" s="14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2.75">
      <c r="A19" s="3" t="s">
        <v>8</v>
      </c>
      <c r="B19" s="1"/>
      <c r="C19" s="1" t="s">
        <v>31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"/>
    </row>
    <row r="20" spans="1:3" ht="12.75">
      <c r="A20" s="3"/>
      <c r="B20" s="1"/>
      <c r="C20" s="1" t="s">
        <v>32</v>
      </c>
    </row>
    <row r="21" spans="1:3" ht="12.75">
      <c r="A21" s="3"/>
      <c r="B21" s="1"/>
      <c r="C21" s="1"/>
    </row>
    <row r="22" spans="1:2" ht="12.75">
      <c r="A22" s="1"/>
      <c r="B22" s="1"/>
    </row>
    <row r="23" ht="12.75">
      <c r="C23" s="111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</sheetData>
  <mergeCells count="98">
    <mergeCell ref="CL3:CL5"/>
    <mergeCell ref="AH1:AK1"/>
    <mergeCell ref="AL1:AP1"/>
    <mergeCell ref="AQ1:AY1"/>
    <mergeCell ref="AZ1:BD1"/>
    <mergeCell ref="BE1:BJ1"/>
    <mergeCell ref="BK1:BV1"/>
    <mergeCell ref="BW1:CD1"/>
    <mergeCell ref="CJ3:CJ5"/>
    <mergeCell ref="CG3:CG5"/>
    <mergeCell ref="CH3:CH5"/>
    <mergeCell ref="CI3:CI5"/>
    <mergeCell ref="CA3:CA5"/>
    <mergeCell ref="CB3:CB5"/>
    <mergeCell ref="CC3:CC5"/>
    <mergeCell ref="CD3:CD5"/>
    <mergeCell ref="CF3:CF5"/>
    <mergeCell ref="BW3:BW5"/>
    <mergeCell ref="BX3:BX5"/>
    <mergeCell ref="BY3:BY5"/>
    <mergeCell ref="BZ3:BZ5"/>
    <mergeCell ref="BS3:BS5"/>
    <mergeCell ref="BT3:BT5"/>
    <mergeCell ref="BU3:BU5"/>
    <mergeCell ref="BV3:BV5"/>
    <mergeCell ref="BO3:BO5"/>
    <mergeCell ref="BP3:BP5"/>
    <mergeCell ref="BQ3:BQ5"/>
    <mergeCell ref="BR3:BR5"/>
    <mergeCell ref="BK3:BK5"/>
    <mergeCell ref="BL3:BL5"/>
    <mergeCell ref="BM3:BM5"/>
    <mergeCell ref="BN3:BN5"/>
    <mergeCell ref="BG3:BG5"/>
    <mergeCell ref="BH3:BH5"/>
    <mergeCell ref="BI3:BI5"/>
    <mergeCell ref="BJ3:BJ5"/>
    <mergeCell ref="BC3:BC5"/>
    <mergeCell ref="BD3:BD5"/>
    <mergeCell ref="BE3:BE5"/>
    <mergeCell ref="BF3:BF5"/>
    <mergeCell ref="AY3:AY5"/>
    <mergeCell ref="AZ3:AZ5"/>
    <mergeCell ref="BA3:BA5"/>
    <mergeCell ref="BB3:BB5"/>
    <mergeCell ref="AU3:AU5"/>
    <mergeCell ref="AV3:AV5"/>
    <mergeCell ref="AW3:AW5"/>
    <mergeCell ref="AX3:AX5"/>
    <mergeCell ref="AQ3:AQ5"/>
    <mergeCell ref="AR3:AR5"/>
    <mergeCell ref="AS3:AS5"/>
    <mergeCell ref="AT3:AT5"/>
    <mergeCell ref="AM3:AM5"/>
    <mergeCell ref="AN3:AN5"/>
    <mergeCell ref="AO3:AO5"/>
    <mergeCell ref="AP3:AP5"/>
    <mergeCell ref="AI3:AI5"/>
    <mergeCell ref="AJ3:AJ5"/>
    <mergeCell ref="AK3:AK5"/>
    <mergeCell ref="AL3:AL5"/>
    <mergeCell ref="AE3:AE5"/>
    <mergeCell ref="AF3:AF5"/>
    <mergeCell ref="AG3:AG5"/>
    <mergeCell ref="AH3:AH5"/>
    <mergeCell ref="AA3:AA5"/>
    <mergeCell ref="AB3:AB5"/>
    <mergeCell ref="AC3:AC5"/>
    <mergeCell ref="AD3:AD5"/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G3:G5"/>
    <mergeCell ref="H3:H5"/>
    <mergeCell ref="I3:I5"/>
    <mergeCell ref="J3:J5"/>
    <mergeCell ref="C3:C4"/>
    <mergeCell ref="D3:D5"/>
    <mergeCell ref="E3:E5"/>
    <mergeCell ref="F3:F5"/>
    <mergeCell ref="CF1:CJ1"/>
    <mergeCell ref="A1:C1"/>
    <mergeCell ref="S1:W1"/>
    <mergeCell ref="X1:AB1"/>
    <mergeCell ref="AC1:AG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4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7.421875" style="0" customWidth="1"/>
    <col min="4" max="5" width="3.7109375" style="9" customWidth="1"/>
    <col min="6" max="17" width="2.7109375" style="9" customWidth="1"/>
    <col min="18" max="18" width="12.28125" style="0" bestFit="1" customWidth="1"/>
    <col min="19" max="82" width="2.7109375" style="9" customWidth="1"/>
    <col min="83" max="83" width="2.7109375" style="0" customWidth="1"/>
    <col min="84" max="88" width="2.7109375" style="9" customWidth="1"/>
    <col min="89" max="89" width="3.421875" style="0" customWidth="1"/>
    <col min="90" max="90" width="3.00390625" style="0" bestFit="1" customWidth="1"/>
    <col min="91" max="91" width="8.8515625" style="62" bestFit="1" customWidth="1"/>
    <col min="92" max="92" width="3.57421875" style="0" bestFit="1" customWidth="1"/>
    <col min="93" max="93" width="5.00390625" style="0" customWidth="1"/>
    <col min="94" max="98" width="4.8515625" style="0" customWidth="1"/>
  </cols>
  <sheetData>
    <row r="1" spans="1:93" ht="16.5" customHeight="1" thickTop="1">
      <c r="A1" s="74" t="s">
        <v>2</v>
      </c>
      <c r="B1" s="74"/>
      <c r="C1" s="74"/>
      <c r="D1" s="32"/>
      <c r="E1" s="3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9" t="s">
        <v>33</v>
      </c>
      <c r="S1" s="75" t="s">
        <v>19</v>
      </c>
      <c r="T1" s="75"/>
      <c r="U1" s="75"/>
      <c r="V1" s="75"/>
      <c r="W1" s="75"/>
      <c r="X1" s="75" t="s">
        <v>55</v>
      </c>
      <c r="Y1" s="75"/>
      <c r="Z1" s="75"/>
      <c r="AA1" s="75"/>
      <c r="AB1" s="75"/>
      <c r="AC1" s="75" t="s">
        <v>18</v>
      </c>
      <c r="AD1" s="75"/>
      <c r="AE1" s="75"/>
      <c r="AF1" s="75"/>
      <c r="AG1" s="75"/>
      <c r="AH1" s="104" t="s">
        <v>17</v>
      </c>
      <c r="AI1" s="105"/>
      <c r="AJ1" s="105"/>
      <c r="AK1" s="105"/>
      <c r="AL1" s="106"/>
      <c r="AM1" s="104" t="s">
        <v>16</v>
      </c>
      <c r="AN1" s="105"/>
      <c r="AO1" s="105"/>
      <c r="AP1" s="105"/>
      <c r="AQ1" s="106"/>
      <c r="AR1" s="104" t="s">
        <v>15</v>
      </c>
      <c r="AS1" s="105"/>
      <c r="AT1" s="105"/>
      <c r="AU1" s="105"/>
      <c r="AV1" s="105"/>
      <c r="AW1" s="105"/>
      <c r="AX1" s="105"/>
      <c r="AY1" s="106"/>
      <c r="AZ1" s="104" t="s">
        <v>14</v>
      </c>
      <c r="BA1" s="105"/>
      <c r="BB1" s="105"/>
      <c r="BC1" s="105"/>
      <c r="BD1" s="106"/>
      <c r="BE1" s="107" t="s">
        <v>13</v>
      </c>
      <c r="BF1" s="107"/>
      <c r="BG1" s="107"/>
      <c r="BH1" s="107"/>
      <c r="BI1" s="107"/>
      <c r="BJ1" s="107"/>
      <c r="BK1" s="107" t="s">
        <v>12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 t="s">
        <v>11</v>
      </c>
      <c r="BX1" s="107"/>
      <c r="BY1" s="107"/>
      <c r="BZ1" s="107"/>
      <c r="CA1" s="107"/>
      <c r="CB1" s="107"/>
      <c r="CC1" s="107"/>
      <c r="CD1" s="107"/>
      <c r="CF1" s="71" t="s">
        <v>46</v>
      </c>
      <c r="CG1" s="72"/>
      <c r="CH1" s="72"/>
      <c r="CI1" s="72"/>
      <c r="CJ1" s="73"/>
      <c r="CL1" s="6"/>
      <c r="CM1" s="60"/>
      <c r="CN1" s="12"/>
      <c r="CO1" s="12"/>
    </row>
    <row r="2" spans="4:93" ht="16.5" customHeight="1" thickBot="1"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0" t="s">
        <v>1</v>
      </c>
      <c r="S2" s="47"/>
      <c r="T2" s="7"/>
      <c r="U2" s="7"/>
      <c r="V2" s="7"/>
      <c r="W2" s="7"/>
      <c r="X2" s="47"/>
      <c r="Y2" s="7"/>
      <c r="Z2" s="7"/>
      <c r="AA2" s="7"/>
      <c r="AB2" s="7"/>
      <c r="AC2" s="47"/>
      <c r="AD2" s="7"/>
      <c r="AE2" s="7"/>
      <c r="AF2" s="7"/>
      <c r="AG2" s="7"/>
      <c r="AH2" s="47"/>
      <c r="AI2" s="7"/>
      <c r="AJ2" s="7"/>
      <c r="AK2" s="7"/>
      <c r="AL2" s="51"/>
      <c r="AM2" s="47"/>
      <c r="AN2" s="7"/>
      <c r="AO2" s="7"/>
      <c r="AP2" s="7"/>
      <c r="AQ2" s="51">
        <v>4</v>
      </c>
      <c r="AR2" s="47">
        <v>27</v>
      </c>
      <c r="AS2" s="7">
        <v>27</v>
      </c>
      <c r="AT2" s="7">
        <v>27</v>
      </c>
      <c r="AU2" s="7">
        <v>20</v>
      </c>
      <c r="AV2" s="7">
        <v>20</v>
      </c>
      <c r="AW2" s="7">
        <v>14</v>
      </c>
      <c r="AX2" s="7">
        <v>14</v>
      </c>
      <c r="AY2" s="51">
        <v>7</v>
      </c>
      <c r="AZ2" s="47">
        <v>21</v>
      </c>
      <c r="BA2" s="17">
        <v>17</v>
      </c>
      <c r="BB2" s="17">
        <v>17</v>
      </c>
      <c r="BC2" s="17">
        <v>10</v>
      </c>
      <c r="BD2" s="51">
        <v>3</v>
      </c>
      <c r="BE2" s="17">
        <v>26</v>
      </c>
      <c r="BF2" s="17">
        <v>19</v>
      </c>
      <c r="BG2" s="17">
        <v>12</v>
      </c>
      <c r="BH2" s="17">
        <v>12</v>
      </c>
      <c r="BI2" s="17">
        <v>12</v>
      </c>
      <c r="BJ2" s="51">
        <v>5</v>
      </c>
      <c r="BK2" s="17">
        <v>29</v>
      </c>
      <c r="BL2" s="17">
        <v>29</v>
      </c>
      <c r="BM2" s="17">
        <v>29</v>
      </c>
      <c r="BN2" s="17">
        <v>29</v>
      </c>
      <c r="BO2" s="17">
        <v>29</v>
      </c>
      <c r="BP2" s="17">
        <v>22</v>
      </c>
      <c r="BQ2" s="17">
        <v>22</v>
      </c>
      <c r="BR2" s="17">
        <v>15</v>
      </c>
      <c r="BS2" s="17">
        <v>15</v>
      </c>
      <c r="BT2" s="17">
        <v>8</v>
      </c>
      <c r="BU2" s="17">
        <v>5</v>
      </c>
      <c r="BV2" s="51">
        <v>1</v>
      </c>
      <c r="BW2" s="17">
        <v>28</v>
      </c>
      <c r="BX2" s="17">
        <v>24</v>
      </c>
      <c r="BY2" s="17">
        <v>17</v>
      </c>
      <c r="BZ2" s="17">
        <v>15</v>
      </c>
      <c r="CA2" s="17">
        <v>14</v>
      </c>
      <c r="CB2" s="17">
        <v>10</v>
      </c>
      <c r="CC2" s="17">
        <v>4</v>
      </c>
      <c r="CD2" s="51">
        <v>3</v>
      </c>
      <c r="CF2" s="54"/>
      <c r="CG2" s="34"/>
      <c r="CH2" s="34"/>
      <c r="CI2" s="34"/>
      <c r="CJ2" s="35"/>
      <c r="CL2" s="17"/>
      <c r="CM2" s="60"/>
      <c r="CN2" s="12"/>
      <c r="CO2" s="12"/>
    </row>
    <row r="3" spans="1:93" ht="86.25" customHeight="1">
      <c r="A3" s="1"/>
      <c r="B3" s="1"/>
      <c r="C3" s="76"/>
      <c r="D3" s="78" t="s">
        <v>56</v>
      </c>
      <c r="E3" s="78" t="s">
        <v>41</v>
      </c>
      <c r="F3" s="80" t="s">
        <v>54</v>
      </c>
      <c r="G3" s="83" t="s">
        <v>46</v>
      </c>
      <c r="H3" s="86" t="s">
        <v>19</v>
      </c>
      <c r="I3" s="86" t="s">
        <v>55</v>
      </c>
      <c r="J3" s="86" t="s">
        <v>18</v>
      </c>
      <c r="K3" s="86" t="s">
        <v>17</v>
      </c>
      <c r="L3" s="86" t="s">
        <v>16</v>
      </c>
      <c r="M3" s="86" t="s">
        <v>15</v>
      </c>
      <c r="N3" s="86" t="s">
        <v>14</v>
      </c>
      <c r="O3" s="86" t="s">
        <v>13</v>
      </c>
      <c r="P3" s="86" t="s">
        <v>12</v>
      </c>
      <c r="Q3" s="86" t="s">
        <v>11</v>
      </c>
      <c r="R3" s="89" t="s">
        <v>42</v>
      </c>
      <c r="S3" s="92"/>
      <c r="T3" s="95"/>
      <c r="U3" s="95"/>
      <c r="V3" s="95"/>
      <c r="W3" s="95"/>
      <c r="X3" s="92"/>
      <c r="Y3" s="95"/>
      <c r="Z3" s="95"/>
      <c r="AA3" s="95"/>
      <c r="AB3" s="95"/>
      <c r="AC3" s="92"/>
      <c r="AD3" s="95"/>
      <c r="AE3" s="95"/>
      <c r="AF3" s="95"/>
      <c r="AG3" s="95"/>
      <c r="AH3" s="92"/>
      <c r="AI3" s="95"/>
      <c r="AJ3" s="95"/>
      <c r="AK3" s="95"/>
      <c r="AL3" s="98"/>
      <c r="AM3" s="93"/>
      <c r="AN3" s="95"/>
      <c r="AO3" s="95"/>
      <c r="AP3" s="96"/>
      <c r="AQ3" s="98" t="s">
        <v>71</v>
      </c>
      <c r="AR3" s="93" t="s">
        <v>96</v>
      </c>
      <c r="AS3" s="95" t="s">
        <v>97</v>
      </c>
      <c r="AT3" s="95" t="s">
        <v>71</v>
      </c>
      <c r="AU3" s="96" t="s">
        <v>94</v>
      </c>
      <c r="AV3" s="95" t="s">
        <v>71</v>
      </c>
      <c r="AW3" s="95" t="s">
        <v>95</v>
      </c>
      <c r="AX3" s="96" t="s">
        <v>71</v>
      </c>
      <c r="AY3" s="98" t="s">
        <v>71</v>
      </c>
      <c r="AZ3" s="93" t="s">
        <v>93</v>
      </c>
      <c r="BA3" s="96" t="s">
        <v>91</v>
      </c>
      <c r="BB3" s="96" t="s">
        <v>92</v>
      </c>
      <c r="BC3" s="96" t="s">
        <v>71</v>
      </c>
      <c r="BD3" s="98" t="s">
        <v>71</v>
      </c>
      <c r="BE3" s="96" t="s">
        <v>71</v>
      </c>
      <c r="BF3" s="96" t="s">
        <v>71</v>
      </c>
      <c r="BG3" s="96" t="s">
        <v>89</v>
      </c>
      <c r="BH3" s="96" t="s">
        <v>90</v>
      </c>
      <c r="BI3" s="95" t="s">
        <v>71</v>
      </c>
      <c r="BJ3" s="98" t="s">
        <v>71</v>
      </c>
      <c r="BK3" s="96" t="s">
        <v>83</v>
      </c>
      <c r="BL3" s="96" t="s">
        <v>84</v>
      </c>
      <c r="BM3" s="96" t="s">
        <v>85</v>
      </c>
      <c r="BN3" s="96" t="s">
        <v>86</v>
      </c>
      <c r="BO3" s="96" t="s">
        <v>80</v>
      </c>
      <c r="BP3" s="96" t="s">
        <v>81</v>
      </c>
      <c r="BQ3" s="96" t="s">
        <v>71</v>
      </c>
      <c r="BR3" s="96" t="s">
        <v>82</v>
      </c>
      <c r="BS3" s="96" t="s">
        <v>71</v>
      </c>
      <c r="BT3" s="96" t="s">
        <v>74</v>
      </c>
      <c r="BU3" s="96" t="s">
        <v>79</v>
      </c>
      <c r="BV3" s="98" t="s">
        <v>74</v>
      </c>
      <c r="BW3" s="96" t="s">
        <v>75</v>
      </c>
      <c r="BX3" s="96" t="s">
        <v>71</v>
      </c>
      <c r="BY3" s="96" t="s">
        <v>71</v>
      </c>
      <c r="BZ3" s="96" t="s">
        <v>76</v>
      </c>
      <c r="CA3" s="96" t="s">
        <v>77</v>
      </c>
      <c r="CB3" s="96" t="s">
        <v>71</v>
      </c>
      <c r="CC3" s="96" t="s">
        <v>78</v>
      </c>
      <c r="CD3" s="99" t="s">
        <v>71</v>
      </c>
      <c r="CF3" s="101" t="s">
        <v>47</v>
      </c>
      <c r="CG3" s="86" t="s">
        <v>48</v>
      </c>
      <c r="CH3" s="86" t="s">
        <v>49</v>
      </c>
      <c r="CI3" s="86" t="s">
        <v>50</v>
      </c>
      <c r="CJ3" s="108" t="s">
        <v>51</v>
      </c>
      <c r="CL3" s="96" t="s">
        <v>43</v>
      </c>
      <c r="CM3" s="61"/>
      <c r="CN3" s="59"/>
      <c r="CO3" s="59"/>
    </row>
    <row r="4" spans="1:93" ht="13.5" customHeight="1">
      <c r="A4" s="1"/>
      <c r="B4" s="1"/>
      <c r="C4" s="77"/>
      <c r="D4" s="78"/>
      <c r="E4" s="78"/>
      <c r="F4" s="81"/>
      <c r="G4" s="84"/>
      <c r="H4" s="87"/>
      <c r="I4" s="87"/>
      <c r="J4" s="87"/>
      <c r="K4" s="87"/>
      <c r="L4" s="87"/>
      <c r="M4" s="87"/>
      <c r="N4" s="87"/>
      <c r="O4" s="87"/>
      <c r="P4" s="87"/>
      <c r="Q4" s="87"/>
      <c r="R4" s="90"/>
      <c r="S4" s="93"/>
      <c r="T4" s="96"/>
      <c r="U4" s="96"/>
      <c r="V4" s="96"/>
      <c r="W4" s="96"/>
      <c r="X4" s="93"/>
      <c r="Y4" s="96"/>
      <c r="Z4" s="96"/>
      <c r="AA4" s="96"/>
      <c r="AB4" s="96"/>
      <c r="AC4" s="93"/>
      <c r="AD4" s="96"/>
      <c r="AE4" s="96"/>
      <c r="AF4" s="96"/>
      <c r="AG4" s="96"/>
      <c r="AH4" s="93"/>
      <c r="AI4" s="96"/>
      <c r="AJ4" s="96"/>
      <c r="AK4" s="96"/>
      <c r="AL4" s="99"/>
      <c r="AM4" s="93"/>
      <c r="AN4" s="96"/>
      <c r="AO4" s="96"/>
      <c r="AP4" s="96"/>
      <c r="AQ4" s="99"/>
      <c r="AR4" s="93"/>
      <c r="AS4" s="96"/>
      <c r="AT4" s="96"/>
      <c r="AU4" s="96"/>
      <c r="AV4" s="96"/>
      <c r="AW4" s="96"/>
      <c r="AX4" s="96"/>
      <c r="AY4" s="99"/>
      <c r="AZ4" s="93"/>
      <c r="BA4" s="96"/>
      <c r="BB4" s="96"/>
      <c r="BC4" s="96"/>
      <c r="BD4" s="99"/>
      <c r="BE4" s="96"/>
      <c r="BF4" s="96"/>
      <c r="BG4" s="96"/>
      <c r="BH4" s="96"/>
      <c r="BI4" s="96"/>
      <c r="BJ4" s="99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9"/>
      <c r="BW4" s="96"/>
      <c r="BX4" s="96"/>
      <c r="BY4" s="96"/>
      <c r="BZ4" s="96"/>
      <c r="CA4" s="96"/>
      <c r="CB4" s="96"/>
      <c r="CC4" s="96"/>
      <c r="CD4" s="99"/>
      <c r="CF4" s="102"/>
      <c r="CG4" s="87"/>
      <c r="CH4" s="87"/>
      <c r="CI4" s="87"/>
      <c r="CJ4" s="109"/>
      <c r="CL4" s="96"/>
      <c r="CM4" s="61"/>
      <c r="CN4" s="59"/>
      <c r="CO4" s="59"/>
    </row>
    <row r="5" spans="1:93" ht="13.5" customHeight="1">
      <c r="A5" s="1"/>
      <c r="B5" s="1"/>
      <c r="C5" s="27"/>
      <c r="D5" s="79"/>
      <c r="E5" s="79"/>
      <c r="F5" s="82"/>
      <c r="G5" s="85"/>
      <c r="H5" s="88"/>
      <c r="I5" s="88"/>
      <c r="J5" s="88"/>
      <c r="K5" s="88"/>
      <c r="L5" s="88"/>
      <c r="M5" s="88"/>
      <c r="N5" s="88"/>
      <c r="O5" s="88"/>
      <c r="P5" s="88"/>
      <c r="Q5" s="88"/>
      <c r="R5" s="91" t="s">
        <v>0</v>
      </c>
      <c r="S5" s="94"/>
      <c r="T5" s="97"/>
      <c r="U5" s="97"/>
      <c r="V5" s="97"/>
      <c r="W5" s="97"/>
      <c r="X5" s="94"/>
      <c r="Y5" s="97"/>
      <c r="Z5" s="97"/>
      <c r="AA5" s="97"/>
      <c r="AB5" s="97"/>
      <c r="AC5" s="94"/>
      <c r="AD5" s="97"/>
      <c r="AE5" s="97"/>
      <c r="AF5" s="97"/>
      <c r="AG5" s="97"/>
      <c r="AH5" s="94"/>
      <c r="AI5" s="97"/>
      <c r="AJ5" s="97"/>
      <c r="AK5" s="97"/>
      <c r="AL5" s="100"/>
      <c r="AM5" s="94"/>
      <c r="AN5" s="97"/>
      <c r="AO5" s="97"/>
      <c r="AP5" s="97"/>
      <c r="AQ5" s="100"/>
      <c r="AR5" s="94"/>
      <c r="AS5" s="97"/>
      <c r="AT5" s="97"/>
      <c r="AU5" s="97"/>
      <c r="AV5" s="97"/>
      <c r="AW5" s="97"/>
      <c r="AX5" s="97"/>
      <c r="AY5" s="100"/>
      <c r="AZ5" s="94"/>
      <c r="BA5" s="97"/>
      <c r="BB5" s="97"/>
      <c r="BC5" s="97"/>
      <c r="BD5" s="100"/>
      <c r="BE5" s="97"/>
      <c r="BF5" s="97"/>
      <c r="BG5" s="97"/>
      <c r="BH5" s="97"/>
      <c r="BI5" s="97"/>
      <c r="BJ5" s="100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100"/>
      <c r="BW5" s="97"/>
      <c r="BX5" s="97"/>
      <c r="BY5" s="97"/>
      <c r="BZ5" s="97"/>
      <c r="CA5" s="97"/>
      <c r="CB5" s="97"/>
      <c r="CC5" s="97"/>
      <c r="CD5" s="100"/>
      <c r="CF5" s="103"/>
      <c r="CG5" s="88"/>
      <c r="CH5" s="88"/>
      <c r="CI5" s="88"/>
      <c r="CJ5" s="110"/>
      <c r="CL5" s="97"/>
      <c r="CM5" s="61"/>
      <c r="CN5" s="59"/>
      <c r="CO5" s="59"/>
    </row>
    <row r="6" spans="1:88" ht="4.5" customHeight="1" thickBot="1">
      <c r="A6" s="1"/>
      <c r="B6" s="1"/>
      <c r="C6" s="12"/>
      <c r="D6" s="36"/>
      <c r="E6" s="36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1"/>
      <c r="S6" s="10"/>
      <c r="T6" s="13"/>
      <c r="U6" s="13"/>
      <c r="V6" s="13"/>
      <c r="W6" s="13"/>
      <c r="X6" s="10"/>
      <c r="Y6" s="13"/>
      <c r="Z6" s="13"/>
      <c r="AA6" s="13"/>
      <c r="AB6" s="13"/>
      <c r="AC6" s="10"/>
      <c r="AD6" s="13"/>
      <c r="AE6" s="13"/>
      <c r="AF6" s="13"/>
      <c r="AG6" s="13"/>
      <c r="AH6" s="10"/>
      <c r="AI6" s="13"/>
      <c r="AJ6" s="13"/>
      <c r="AK6" s="13"/>
      <c r="AL6" s="41"/>
      <c r="AM6" s="10"/>
      <c r="AN6" s="13"/>
      <c r="AO6" s="13"/>
      <c r="AP6" s="13"/>
      <c r="AQ6" s="41"/>
      <c r="AR6" s="10"/>
      <c r="AS6" s="13"/>
      <c r="AT6" s="13"/>
      <c r="AU6" s="13"/>
      <c r="AV6" s="13"/>
      <c r="AW6" s="13"/>
      <c r="AX6" s="13"/>
      <c r="AY6" s="41"/>
      <c r="AZ6" s="10"/>
      <c r="BA6" s="13"/>
      <c r="BB6" s="13"/>
      <c r="BC6" s="13"/>
      <c r="BD6" s="41"/>
      <c r="BE6" s="13"/>
      <c r="BF6" s="13"/>
      <c r="BG6" s="13"/>
      <c r="BH6" s="13"/>
      <c r="BI6" s="13"/>
      <c r="BJ6" s="41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41"/>
      <c r="BW6" s="13"/>
      <c r="BX6" s="13"/>
      <c r="BY6" s="13"/>
      <c r="BZ6" s="13"/>
      <c r="CA6" s="13"/>
      <c r="CB6" s="13"/>
      <c r="CC6" s="13"/>
      <c r="CD6" s="41"/>
      <c r="CF6" s="10"/>
      <c r="CG6" s="13"/>
      <c r="CH6" s="13"/>
      <c r="CI6" s="13"/>
      <c r="CJ6" s="41"/>
    </row>
    <row r="7" spans="3:93" ht="21" customHeight="1" thickBot="1" thickTop="1">
      <c r="C7" s="58" t="s">
        <v>57</v>
      </c>
      <c r="D7" s="48"/>
      <c r="E7" s="48">
        <f aca="true" t="shared" si="0" ref="E7:E21">SUM(F7:Q7)</f>
        <v>45</v>
      </c>
      <c r="F7" s="49"/>
      <c r="G7" s="50"/>
      <c r="H7" s="50">
        <f aca="true" t="shared" si="1" ref="H7:H21">SUM(S7:W7)</f>
        <v>0</v>
      </c>
      <c r="I7" s="50">
        <f aca="true" t="shared" si="2" ref="I7:I21">SUM(X7:AB7)</f>
        <v>0</v>
      </c>
      <c r="J7" s="50">
        <f aca="true" t="shared" si="3" ref="J7:J21">SUM(AC7:AG7)</f>
        <v>0</v>
      </c>
      <c r="K7" s="50">
        <f aca="true" t="shared" si="4" ref="K7:K21">SUM(AH7:AL7)</f>
        <v>0</v>
      </c>
      <c r="L7" s="50">
        <f aca="true" t="shared" si="5" ref="L7:L21">SUM(AM7:AQ7)</f>
        <v>0</v>
      </c>
      <c r="M7" s="50">
        <f aca="true" t="shared" si="6" ref="M7:M21">SUM(AR7:AY7)</f>
        <v>0</v>
      </c>
      <c r="N7" s="50">
        <f aca="true" t="shared" si="7" ref="N7:N21">SUM(AZ7:BD7)</f>
        <v>5</v>
      </c>
      <c r="O7" s="50">
        <f aca="true" t="shared" si="8" ref="O7:O21">SUM(BE7:BJ7)</f>
        <v>5</v>
      </c>
      <c r="P7" s="50">
        <f aca="true" t="shared" si="9" ref="P7:P21">SUM(BK7:BV7)</f>
        <v>35</v>
      </c>
      <c r="Q7" s="50">
        <f aca="true" t="shared" si="10" ref="Q7:Q21">SUM(BW7:CD7)</f>
        <v>0</v>
      </c>
      <c r="R7" s="66" t="s">
        <v>9</v>
      </c>
      <c r="S7" s="42"/>
      <c r="T7" s="25"/>
      <c r="U7" s="25"/>
      <c r="V7" s="25"/>
      <c r="W7" s="25"/>
      <c r="X7" s="42"/>
      <c r="Y7" s="25"/>
      <c r="Z7" s="25"/>
      <c r="AA7" s="25"/>
      <c r="AB7" s="25"/>
      <c r="AC7" s="42"/>
      <c r="AD7" s="25"/>
      <c r="AE7" s="25"/>
      <c r="AF7" s="25"/>
      <c r="AG7" s="25"/>
      <c r="AH7" s="42"/>
      <c r="AI7" s="25"/>
      <c r="AJ7" s="25"/>
      <c r="AK7" s="25"/>
      <c r="AL7" s="40"/>
      <c r="AM7" s="42"/>
      <c r="AN7" s="25"/>
      <c r="AO7" s="25"/>
      <c r="AP7" s="25"/>
      <c r="AQ7" s="40"/>
      <c r="AR7" s="42"/>
      <c r="AS7" s="25"/>
      <c r="AT7" s="25"/>
      <c r="AU7" s="25"/>
      <c r="AV7" s="25"/>
      <c r="AW7" s="25"/>
      <c r="AX7" s="25"/>
      <c r="AY7" s="40"/>
      <c r="AZ7" s="42"/>
      <c r="BA7" s="26">
        <v>5</v>
      </c>
      <c r="BB7" s="26"/>
      <c r="BC7" s="26"/>
      <c r="BD7" s="40"/>
      <c r="BE7" s="26"/>
      <c r="BF7" s="26"/>
      <c r="BG7" s="26">
        <v>5</v>
      </c>
      <c r="BH7" s="26"/>
      <c r="BI7" s="26"/>
      <c r="BJ7" s="40"/>
      <c r="BK7" s="26"/>
      <c r="BL7" s="26">
        <v>5</v>
      </c>
      <c r="BM7" s="26">
        <v>10</v>
      </c>
      <c r="BN7" s="26">
        <v>5</v>
      </c>
      <c r="BO7" s="26"/>
      <c r="BP7" s="26">
        <v>5</v>
      </c>
      <c r="BQ7" s="26"/>
      <c r="BR7" s="26">
        <v>10</v>
      </c>
      <c r="BS7" s="26"/>
      <c r="BT7" s="26"/>
      <c r="BU7" s="26"/>
      <c r="BV7" s="40"/>
      <c r="BW7" s="26"/>
      <c r="BX7" s="26"/>
      <c r="BY7" s="26"/>
      <c r="BZ7" s="26"/>
      <c r="CA7" s="26"/>
      <c r="CB7" s="26"/>
      <c r="CC7" s="26"/>
      <c r="CD7" s="40"/>
      <c r="CF7" s="49"/>
      <c r="CG7" s="50"/>
      <c r="CH7" s="50"/>
      <c r="CI7" s="50"/>
      <c r="CJ7" s="50"/>
      <c r="CL7" s="4">
        <v>1</v>
      </c>
      <c r="CM7" s="60" t="str">
        <f>R7</f>
        <v>BOBŘI</v>
      </c>
      <c r="CN7" s="12"/>
      <c r="CO7" s="12"/>
    </row>
    <row r="8" spans="1:93" ht="21.75">
      <c r="A8" s="31" t="s">
        <v>37</v>
      </c>
      <c r="B8" s="1"/>
      <c r="C8" s="1"/>
      <c r="D8" s="37"/>
      <c r="E8" s="37">
        <f t="shared" si="0"/>
        <v>200.5</v>
      </c>
      <c r="F8" s="43">
        <v>3</v>
      </c>
      <c r="G8" s="52">
        <f>SUM(CF8:CJ8)</f>
        <v>34.5</v>
      </c>
      <c r="H8" s="16">
        <f t="shared" si="1"/>
        <v>0</v>
      </c>
      <c r="I8" s="16">
        <f t="shared" si="2"/>
        <v>0</v>
      </c>
      <c r="J8" s="16">
        <f t="shared" si="3"/>
        <v>0</v>
      </c>
      <c r="K8" s="16">
        <f t="shared" si="4"/>
        <v>0</v>
      </c>
      <c r="L8" s="16">
        <f t="shared" si="5"/>
        <v>0</v>
      </c>
      <c r="M8" s="16">
        <f t="shared" si="6"/>
        <v>4</v>
      </c>
      <c r="N8" s="16">
        <f t="shared" si="7"/>
        <v>20</v>
      </c>
      <c r="O8" s="16">
        <f t="shared" si="8"/>
        <v>15</v>
      </c>
      <c r="P8" s="16">
        <f t="shared" si="9"/>
        <v>54</v>
      </c>
      <c r="Q8" s="16">
        <f t="shared" si="10"/>
        <v>70</v>
      </c>
      <c r="R8" s="28" t="s">
        <v>6</v>
      </c>
      <c r="S8" s="43" t="s">
        <v>73</v>
      </c>
      <c r="T8" s="16" t="s">
        <v>73</v>
      </c>
      <c r="U8" s="16" t="s">
        <v>73</v>
      </c>
      <c r="V8" s="16" t="s">
        <v>73</v>
      </c>
      <c r="W8" s="18" t="s">
        <v>73</v>
      </c>
      <c r="X8" s="43" t="s">
        <v>73</v>
      </c>
      <c r="Y8" s="16" t="s">
        <v>73</v>
      </c>
      <c r="Z8" s="16" t="s">
        <v>73</v>
      </c>
      <c r="AA8" s="16" t="s">
        <v>73</v>
      </c>
      <c r="AB8" s="18" t="s">
        <v>73</v>
      </c>
      <c r="AC8" s="43" t="s">
        <v>73</v>
      </c>
      <c r="AD8" s="16" t="s">
        <v>73</v>
      </c>
      <c r="AE8" s="16" t="s">
        <v>73</v>
      </c>
      <c r="AF8" s="16" t="s">
        <v>73</v>
      </c>
      <c r="AG8" s="18" t="s">
        <v>73</v>
      </c>
      <c r="AH8" s="43" t="s">
        <v>73</v>
      </c>
      <c r="AI8" s="16" t="s">
        <v>73</v>
      </c>
      <c r="AJ8" s="16" t="s">
        <v>73</v>
      </c>
      <c r="AK8" s="16" t="s">
        <v>73</v>
      </c>
      <c r="AL8" s="18" t="s">
        <v>73</v>
      </c>
      <c r="AM8" s="43" t="s">
        <v>73</v>
      </c>
      <c r="AN8" s="16" t="s">
        <v>73</v>
      </c>
      <c r="AO8" s="16" t="s">
        <v>73</v>
      </c>
      <c r="AP8" s="16" t="s">
        <v>73</v>
      </c>
      <c r="AQ8" s="18" t="s">
        <v>73</v>
      </c>
      <c r="AR8" s="43" t="s">
        <v>73</v>
      </c>
      <c r="AS8" s="16" t="s">
        <v>73</v>
      </c>
      <c r="AT8" s="16" t="s">
        <v>73</v>
      </c>
      <c r="AU8" s="16" t="s">
        <v>73</v>
      </c>
      <c r="AV8" s="16" t="s">
        <v>73</v>
      </c>
      <c r="AW8" s="16" t="s">
        <v>73</v>
      </c>
      <c r="AX8" s="16">
        <v>4</v>
      </c>
      <c r="AY8" s="18" t="s">
        <v>73</v>
      </c>
      <c r="AZ8" s="43">
        <v>10</v>
      </c>
      <c r="BA8" s="16"/>
      <c r="BB8" s="16">
        <v>5</v>
      </c>
      <c r="BC8" s="16">
        <v>5</v>
      </c>
      <c r="BD8" s="18" t="s">
        <v>73</v>
      </c>
      <c r="BE8" s="52">
        <v>5</v>
      </c>
      <c r="BF8" s="52" t="s">
        <v>73</v>
      </c>
      <c r="BG8" s="16"/>
      <c r="BH8" s="16">
        <v>0</v>
      </c>
      <c r="BI8" s="16">
        <v>5</v>
      </c>
      <c r="BJ8" s="18">
        <v>5</v>
      </c>
      <c r="BK8" s="52">
        <v>4</v>
      </c>
      <c r="BL8" s="52"/>
      <c r="BM8" s="52"/>
      <c r="BN8" s="52"/>
      <c r="BO8" s="52">
        <v>20</v>
      </c>
      <c r="BP8" s="52"/>
      <c r="BQ8" s="52">
        <v>5</v>
      </c>
      <c r="BR8" s="52"/>
      <c r="BS8" s="16">
        <v>5</v>
      </c>
      <c r="BT8" s="16">
        <v>5</v>
      </c>
      <c r="BU8" s="16">
        <v>10</v>
      </c>
      <c r="BV8" s="18">
        <v>5</v>
      </c>
      <c r="BW8" s="16">
        <v>10</v>
      </c>
      <c r="BX8" s="16">
        <v>5</v>
      </c>
      <c r="BY8" s="16">
        <v>5</v>
      </c>
      <c r="BZ8" s="16">
        <v>10</v>
      </c>
      <c r="CA8" s="16">
        <v>10</v>
      </c>
      <c r="CB8" s="16">
        <v>5</v>
      </c>
      <c r="CC8" s="16">
        <v>20</v>
      </c>
      <c r="CD8" s="18">
        <v>5</v>
      </c>
      <c r="CF8" s="55">
        <f>'[1]m.ú.2013-14'!$H114</f>
        <v>0</v>
      </c>
      <c r="CG8" s="55">
        <f>'[1]m.ú.2013-14'!$H87</f>
        <v>0</v>
      </c>
      <c r="CH8" s="55">
        <f>'[1]m.ú.2013-14'!$H60</f>
        <v>0</v>
      </c>
      <c r="CI8" s="55">
        <f>'[1]m.ú.2013-14'!$H33</f>
        <v>5</v>
      </c>
      <c r="CJ8" s="55">
        <f>'[1]m.ú.2013-14'!$H6</f>
        <v>29.5</v>
      </c>
      <c r="CL8" s="4">
        <v>2</v>
      </c>
      <c r="CM8" s="60" t="str">
        <f>R8</f>
        <v>Mourek</v>
      </c>
      <c r="CN8" s="12" t="s">
        <v>58</v>
      </c>
      <c r="CO8" s="12"/>
    </row>
    <row r="9" spans="1:93" ht="21.75">
      <c r="A9" s="3" t="s">
        <v>21</v>
      </c>
      <c r="B9" s="1"/>
      <c r="C9" s="2" t="s">
        <v>23</v>
      </c>
      <c r="D9" s="38"/>
      <c r="E9" s="38">
        <f t="shared" si="0"/>
        <v>137</v>
      </c>
      <c r="F9" s="15">
        <v>0</v>
      </c>
      <c r="G9" s="11">
        <f>SUM(CF9:CJ9)</f>
        <v>31</v>
      </c>
      <c r="H9" s="4">
        <f t="shared" si="1"/>
        <v>0</v>
      </c>
      <c r="I9" s="4">
        <f t="shared" si="2"/>
        <v>0</v>
      </c>
      <c r="J9" s="4">
        <f t="shared" si="3"/>
        <v>0</v>
      </c>
      <c r="K9" s="4">
        <f t="shared" si="4"/>
        <v>0</v>
      </c>
      <c r="L9" s="4">
        <f t="shared" si="5"/>
        <v>0</v>
      </c>
      <c r="M9" s="4">
        <f t="shared" si="6"/>
        <v>0</v>
      </c>
      <c r="N9" s="4">
        <f t="shared" si="7"/>
        <v>18</v>
      </c>
      <c r="O9" s="4">
        <f t="shared" si="8"/>
        <v>0</v>
      </c>
      <c r="P9" s="4">
        <f t="shared" si="9"/>
        <v>23</v>
      </c>
      <c r="Q9" s="4">
        <f t="shared" si="10"/>
        <v>65</v>
      </c>
      <c r="R9" s="22" t="s">
        <v>28</v>
      </c>
      <c r="S9" s="15" t="s">
        <v>73</v>
      </c>
      <c r="T9" s="4" t="s">
        <v>73</v>
      </c>
      <c r="U9" s="4" t="s">
        <v>73</v>
      </c>
      <c r="V9" s="4" t="s">
        <v>73</v>
      </c>
      <c r="W9" s="19" t="s">
        <v>73</v>
      </c>
      <c r="X9" s="15" t="s">
        <v>73</v>
      </c>
      <c r="Y9" s="4" t="s">
        <v>73</v>
      </c>
      <c r="Z9" s="4" t="s">
        <v>73</v>
      </c>
      <c r="AA9" s="4" t="s">
        <v>73</v>
      </c>
      <c r="AB9" s="19" t="s">
        <v>73</v>
      </c>
      <c r="AC9" s="15" t="s">
        <v>73</v>
      </c>
      <c r="AD9" s="4" t="s">
        <v>73</v>
      </c>
      <c r="AE9" s="4" t="s">
        <v>73</v>
      </c>
      <c r="AF9" s="4" t="s">
        <v>73</v>
      </c>
      <c r="AG9" s="19" t="s">
        <v>73</v>
      </c>
      <c r="AH9" s="15" t="s">
        <v>73</v>
      </c>
      <c r="AI9" s="4" t="s">
        <v>73</v>
      </c>
      <c r="AJ9" s="4" t="s">
        <v>73</v>
      </c>
      <c r="AK9" s="4" t="s">
        <v>73</v>
      </c>
      <c r="AL9" s="19" t="s">
        <v>73</v>
      </c>
      <c r="AM9" s="15" t="s">
        <v>73</v>
      </c>
      <c r="AN9" s="4" t="s">
        <v>73</v>
      </c>
      <c r="AO9" s="4" t="s">
        <v>73</v>
      </c>
      <c r="AP9" s="4" t="s">
        <v>73</v>
      </c>
      <c r="AQ9" s="19" t="s">
        <v>73</v>
      </c>
      <c r="AR9" s="15" t="s">
        <v>73</v>
      </c>
      <c r="AS9" s="4" t="s">
        <v>73</v>
      </c>
      <c r="AT9" s="4" t="s">
        <v>73</v>
      </c>
      <c r="AU9" s="4" t="s">
        <v>73</v>
      </c>
      <c r="AV9" s="4" t="s">
        <v>73</v>
      </c>
      <c r="AW9" s="4" t="s">
        <v>73</v>
      </c>
      <c r="AX9" s="4" t="s">
        <v>73</v>
      </c>
      <c r="AY9" s="19" t="s">
        <v>73</v>
      </c>
      <c r="AZ9" s="15">
        <v>10</v>
      </c>
      <c r="BA9" s="4"/>
      <c r="BB9" s="4">
        <v>5</v>
      </c>
      <c r="BC9" s="4">
        <v>3</v>
      </c>
      <c r="BD9" s="19" t="s">
        <v>73</v>
      </c>
      <c r="BE9" s="11" t="s">
        <v>73</v>
      </c>
      <c r="BF9" s="11" t="s">
        <v>73</v>
      </c>
      <c r="BG9" s="4"/>
      <c r="BH9" s="4" t="s">
        <v>73</v>
      </c>
      <c r="BI9" s="4" t="s">
        <v>73</v>
      </c>
      <c r="BJ9" s="19" t="s">
        <v>73</v>
      </c>
      <c r="BK9" s="11" t="s">
        <v>73</v>
      </c>
      <c r="BL9" s="11"/>
      <c r="BM9" s="11"/>
      <c r="BN9" s="11"/>
      <c r="BO9" s="11">
        <v>3</v>
      </c>
      <c r="BP9" s="11"/>
      <c r="BQ9" s="11">
        <v>5</v>
      </c>
      <c r="BR9" s="11"/>
      <c r="BS9" s="4" t="s">
        <v>73</v>
      </c>
      <c r="BT9" s="4" t="s">
        <v>73</v>
      </c>
      <c r="BU9" s="4">
        <v>10</v>
      </c>
      <c r="BV9" s="19">
        <v>5</v>
      </c>
      <c r="BW9" s="4">
        <v>10</v>
      </c>
      <c r="BX9" s="4" t="s">
        <v>73</v>
      </c>
      <c r="BY9" s="4">
        <v>5</v>
      </c>
      <c r="BZ9" s="4">
        <v>10</v>
      </c>
      <c r="CA9" s="4">
        <v>10</v>
      </c>
      <c r="CB9" s="4">
        <v>5</v>
      </c>
      <c r="CC9" s="4">
        <v>20</v>
      </c>
      <c r="CD9" s="19">
        <v>5</v>
      </c>
      <c r="CF9" s="56">
        <f>'[1]m.ú.2013-14'!$J114</f>
        <v>0</v>
      </c>
      <c r="CG9" s="56">
        <f>'[1]m.ú.2013-14'!$J87</f>
        <v>0</v>
      </c>
      <c r="CH9" s="56">
        <f>'[1]m.ú.2013-14'!$J60</f>
        <v>0</v>
      </c>
      <c r="CI9" s="56">
        <f>'[1]m.ú.2013-14'!$J33</f>
        <v>5</v>
      </c>
      <c r="CJ9" s="56">
        <f>'[1]m.ú.2013-14'!$J6</f>
        <v>26</v>
      </c>
      <c r="CL9" s="4">
        <v>3</v>
      </c>
      <c r="CM9" s="60" t="str">
        <f aca="true" t="shared" si="11" ref="CM9:CM21">R9</f>
        <v>Martík</v>
      </c>
      <c r="CN9" s="12" t="s">
        <v>59</v>
      </c>
      <c r="CO9" s="12"/>
    </row>
    <row r="10" spans="1:93" ht="21.75">
      <c r="A10" s="3" t="s">
        <v>24</v>
      </c>
      <c r="B10" s="1"/>
      <c r="C10" s="2" t="s">
        <v>22</v>
      </c>
      <c r="D10" s="38"/>
      <c r="E10" s="38">
        <f t="shared" si="0"/>
        <v>103.5</v>
      </c>
      <c r="F10" s="15">
        <v>3</v>
      </c>
      <c r="G10" s="57">
        <f>SUM(CF10:CJ10)</f>
        <v>31.5</v>
      </c>
      <c r="H10" s="4">
        <f t="shared" si="1"/>
        <v>0</v>
      </c>
      <c r="I10" s="4">
        <f t="shared" si="2"/>
        <v>0</v>
      </c>
      <c r="J10" s="4">
        <f t="shared" si="3"/>
        <v>0</v>
      </c>
      <c r="K10" s="4">
        <f t="shared" si="4"/>
        <v>0</v>
      </c>
      <c r="L10" s="4">
        <f t="shared" si="5"/>
        <v>4</v>
      </c>
      <c r="M10" s="4">
        <f t="shared" si="6"/>
        <v>5</v>
      </c>
      <c r="N10" s="4">
        <f t="shared" si="7"/>
        <v>5</v>
      </c>
      <c r="O10" s="4">
        <f t="shared" si="8"/>
        <v>0</v>
      </c>
      <c r="P10" s="4">
        <f t="shared" si="9"/>
        <v>0</v>
      </c>
      <c r="Q10" s="4">
        <f t="shared" si="10"/>
        <v>55</v>
      </c>
      <c r="R10" s="22" t="s">
        <v>20</v>
      </c>
      <c r="S10" s="15"/>
      <c r="T10" s="4"/>
      <c r="U10" s="4"/>
      <c r="V10" s="4"/>
      <c r="W10" s="4"/>
      <c r="X10" s="15"/>
      <c r="Y10" s="4"/>
      <c r="Z10" s="4"/>
      <c r="AA10" s="4"/>
      <c r="AB10" s="4"/>
      <c r="AC10" s="15"/>
      <c r="AD10" s="4"/>
      <c r="AE10" s="4"/>
      <c r="AF10" s="4"/>
      <c r="AG10" s="4"/>
      <c r="AH10" s="15"/>
      <c r="AI10" s="4"/>
      <c r="AJ10" s="4"/>
      <c r="AK10" s="4"/>
      <c r="AL10" s="19"/>
      <c r="AM10" s="15"/>
      <c r="AN10" s="4"/>
      <c r="AO10" s="4"/>
      <c r="AP10" s="4"/>
      <c r="AQ10" s="19">
        <v>4</v>
      </c>
      <c r="AR10" s="15">
        <v>4</v>
      </c>
      <c r="AS10" s="4" t="s">
        <v>73</v>
      </c>
      <c r="AT10" s="4">
        <v>1</v>
      </c>
      <c r="AU10" s="4" t="s">
        <v>73</v>
      </c>
      <c r="AV10" s="4" t="s">
        <v>73</v>
      </c>
      <c r="AW10" s="4" t="s">
        <v>73</v>
      </c>
      <c r="AX10" s="4" t="s">
        <v>73</v>
      </c>
      <c r="AY10" s="19" t="s">
        <v>73</v>
      </c>
      <c r="AZ10" s="15" t="s">
        <v>73</v>
      </c>
      <c r="BA10" s="4"/>
      <c r="BB10" s="4">
        <v>5</v>
      </c>
      <c r="BC10" s="4" t="s">
        <v>73</v>
      </c>
      <c r="BD10" s="19" t="s">
        <v>73</v>
      </c>
      <c r="BE10" s="11" t="s">
        <v>73</v>
      </c>
      <c r="BF10" s="11" t="s">
        <v>73</v>
      </c>
      <c r="BG10" s="4"/>
      <c r="BH10" s="4" t="s">
        <v>73</v>
      </c>
      <c r="BI10" s="4" t="s">
        <v>73</v>
      </c>
      <c r="BJ10" s="19" t="s">
        <v>73</v>
      </c>
      <c r="BK10" s="11" t="s">
        <v>73</v>
      </c>
      <c r="BL10" s="11"/>
      <c r="BM10" s="11"/>
      <c r="BN10" s="11"/>
      <c r="BO10" s="11" t="s">
        <v>73</v>
      </c>
      <c r="BP10" s="11"/>
      <c r="BQ10" s="11" t="s">
        <v>73</v>
      </c>
      <c r="BR10" s="11"/>
      <c r="BS10" s="4" t="s">
        <v>73</v>
      </c>
      <c r="BT10" s="4" t="s">
        <v>73</v>
      </c>
      <c r="BU10" s="4" t="s">
        <v>73</v>
      </c>
      <c r="BV10" s="19" t="s">
        <v>73</v>
      </c>
      <c r="BW10" s="4">
        <v>10</v>
      </c>
      <c r="BX10" s="4" t="s">
        <v>73</v>
      </c>
      <c r="BY10" s="4" t="s">
        <v>73</v>
      </c>
      <c r="BZ10" s="4">
        <v>10</v>
      </c>
      <c r="CA10" s="4">
        <v>10</v>
      </c>
      <c r="CB10" s="4">
        <v>5</v>
      </c>
      <c r="CC10" s="4">
        <v>20</v>
      </c>
      <c r="CD10" s="19" t="s">
        <v>73</v>
      </c>
      <c r="CF10" s="56">
        <f>'[1]m.ú.2013-14'!$L114</f>
        <v>0</v>
      </c>
      <c r="CG10" s="56">
        <f>'[1]m.ú.2013-14'!$L87</f>
        <v>0</v>
      </c>
      <c r="CH10" s="56">
        <f>'[1]m.ú.2013-14'!$L60</f>
        <v>26.5</v>
      </c>
      <c r="CI10" s="56">
        <f>'[1]m.ú.2013-14'!$L33</f>
        <v>5</v>
      </c>
      <c r="CJ10" s="56">
        <f>'[1]m.ú.2013-14'!$L6</f>
        <v>0</v>
      </c>
      <c r="CL10" s="4">
        <v>4</v>
      </c>
      <c r="CM10" s="60" t="str">
        <f t="shared" si="11"/>
        <v>Jirka</v>
      </c>
      <c r="CN10" s="12" t="s">
        <v>60</v>
      </c>
      <c r="CO10" s="12"/>
    </row>
    <row r="11" spans="1:93" ht="22.5" thickBot="1">
      <c r="A11" s="3" t="s">
        <v>35</v>
      </c>
      <c r="B11" s="1"/>
      <c r="C11" s="1" t="s">
        <v>39</v>
      </c>
      <c r="D11" s="38"/>
      <c r="E11" s="38">
        <f t="shared" si="0"/>
        <v>225</v>
      </c>
      <c r="F11" s="15">
        <v>9</v>
      </c>
      <c r="G11" s="11">
        <f>SUM(CF11:CJ11)</f>
        <v>81</v>
      </c>
      <c r="H11" s="4">
        <f t="shared" si="1"/>
        <v>0</v>
      </c>
      <c r="I11" s="4">
        <f t="shared" si="2"/>
        <v>0</v>
      </c>
      <c r="J11" s="4">
        <f t="shared" si="3"/>
        <v>0</v>
      </c>
      <c r="K11" s="4">
        <f t="shared" si="4"/>
        <v>0</v>
      </c>
      <c r="L11" s="4">
        <f t="shared" si="5"/>
        <v>5</v>
      </c>
      <c r="M11" s="4">
        <f t="shared" si="6"/>
        <v>33</v>
      </c>
      <c r="N11" s="4">
        <f t="shared" si="7"/>
        <v>15</v>
      </c>
      <c r="O11" s="4">
        <f t="shared" si="8"/>
        <v>17</v>
      </c>
      <c r="P11" s="4">
        <f t="shared" si="9"/>
        <v>45</v>
      </c>
      <c r="Q11" s="4">
        <f t="shared" si="10"/>
        <v>20</v>
      </c>
      <c r="R11" s="22" t="s">
        <v>72</v>
      </c>
      <c r="S11" s="15"/>
      <c r="T11" s="4"/>
      <c r="U11" s="4"/>
      <c r="V11" s="4"/>
      <c r="W11" s="4"/>
      <c r="X11" s="15"/>
      <c r="Y11" s="4"/>
      <c r="Z11" s="4"/>
      <c r="AA11" s="4"/>
      <c r="AB11" s="4"/>
      <c r="AC11" s="15"/>
      <c r="AD11" s="4"/>
      <c r="AE11" s="4"/>
      <c r="AF11" s="4"/>
      <c r="AG11" s="4"/>
      <c r="AH11" s="15"/>
      <c r="AI11" s="4"/>
      <c r="AJ11" s="4"/>
      <c r="AK11" s="4"/>
      <c r="AL11" s="19"/>
      <c r="AM11" s="15"/>
      <c r="AN11" s="4"/>
      <c r="AO11" s="4"/>
      <c r="AP11" s="4"/>
      <c r="AQ11" s="19">
        <v>5</v>
      </c>
      <c r="AR11" s="15">
        <v>3</v>
      </c>
      <c r="AS11" s="4">
        <v>3</v>
      </c>
      <c r="AT11" s="4">
        <v>5</v>
      </c>
      <c r="AU11" s="4">
        <v>4</v>
      </c>
      <c r="AV11" s="4">
        <v>5</v>
      </c>
      <c r="AW11" s="4">
        <v>3</v>
      </c>
      <c r="AX11" s="4">
        <v>5</v>
      </c>
      <c r="AY11" s="19">
        <v>5</v>
      </c>
      <c r="AZ11" s="15" t="s">
        <v>73</v>
      </c>
      <c r="BA11" s="4"/>
      <c r="BB11" s="4">
        <v>5</v>
      </c>
      <c r="BC11" s="4">
        <v>5</v>
      </c>
      <c r="BD11" s="19">
        <v>5</v>
      </c>
      <c r="BE11" s="11" t="s">
        <v>73</v>
      </c>
      <c r="BF11" s="11">
        <v>5</v>
      </c>
      <c r="BG11" s="4"/>
      <c r="BH11" s="4">
        <v>2</v>
      </c>
      <c r="BI11" s="4">
        <v>5</v>
      </c>
      <c r="BJ11" s="19">
        <v>5</v>
      </c>
      <c r="BK11" s="11">
        <v>5</v>
      </c>
      <c r="BL11" s="11"/>
      <c r="BM11" s="11"/>
      <c r="BN11" s="11"/>
      <c r="BO11" s="11">
        <v>20</v>
      </c>
      <c r="BP11" s="11"/>
      <c r="BQ11" s="11">
        <v>5</v>
      </c>
      <c r="BR11" s="11"/>
      <c r="BS11" s="4">
        <v>5</v>
      </c>
      <c r="BT11" s="4">
        <v>5</v>
      </c>
      <c r="BU11" s="4" t="s">
        <v>73</v>
      </c>
      <c r="BV11" s="19">
        <v>5</v>
      </c>
      <c r="BW11" s="4" t="s">
        <v>73</v>
      </c>
      <c r="BX11" s="4">
        <v>5</v>
      </c>
      <c r="BY11" s="4">
        <v>5</v>
      </c>
      <c r="BZ11" s="4" t="s">
        <v>73</v>
      </c>
      <c r="CA11" s="4" t="s">
        <v>73</v>
      </c>
      <c r="CB11" s="4">
        <v>5</v>
      </c>
      <c r="CC11" s="4" t="s">
        <v>73</v>
      </c>
      <c r="CD11" s="19">
        <v>5</v>
      </c>
      <c r="CF11" s="56">
        <f>'[1]m.ú.2013-14'!$N114</f>
        <v>0</v>
      </c>
      <c r="CG11" s="56">
        <f>'[1]m.ú.2013-14'!$N87</f>
        <v>0</v>
      </c>
      <c r="CH11" s="56">
        <f>'[1]m.ú.2013-14'!$N60</f>
        <v>28</v>
      </c>
      <c r="CI11" s="56">
        <f>'[1]m.ú.2013-14'!$N33</f>
        <v>29</v>
      </c>
      <c r="CJ11" s="56">
        <f>'[1]m.ú.2013-14'!$N6</f>
        <v>24</v>
      </c>
      <c r="CL11" s="4">
        <v>5</v>
      </c>
      <c r="CM11" s="60" t="str">
        <f t="shared" si="11"/>
        <v>David</v>
      </c>
      <c r="CN11" s="12" t="s">
        <v>61</v>
      </c>
      <c r="CO11" s="12"/>
    </row>
    <row r="12" spans="1:93" ht="18" thickBot="1" thickTop="1">
      <c r="A12" s="3" t="s">
        <v>40</v>
      </c>
      <c r="B12" s="1"/>
      <c r="C12" s="1"/>
      <c r="D12" s="48"/>
      <c r="E12" s="48">
        <f t="shared" si="0"/>
        <v>105</v>
      </c>
      <c r="F12" s="49"/>
      <c r="G12" s="50"/>
      <c r="H12" s="50">
        <f t="shared" si="1"/>
        <v>0</v>
      </c>
      <c r="I12" s="50">
        <f t="shared" si="2"/>
        <v>0</v>
      </c>
      <c r="J12" s="50">
        <f t="shared" si="3"/>
        <v>0</v>
      </c>
      <c r="K12" s="50">
        <f t="shared" si="4"/>
        <v>0</v>
      </c>
      <c r="L12" s="50">
        <f t="shared" si="5"/>
        <v>0</v>
      </c>
      <c r="M12" s="50">
        <f t="shared" si="6"/>
        <v>0</v>
      </c>
      <c r="N12" s="50">
        <f t="shared" si="7"/>
        <v>15</v>
      </c>
      <c r="O12" s="50">
        <f t="shared" si="8"/>
        <v>15</v>
      </c>
      <c r="P12" s="50">
        <f t="shared" si="9"/>
        <v>75</v>
      </c>
      <c r="Q12" s="50">
        <f t="shared" si="10"/>
        <v>0</v>
      </c>
      <c r="R12" s="66" t="s">
        <v>29</v>
      </c>
      <c r="S12" s="42"/>
      <c r="T12" s="25"/>
      <c r="U12" s="25"/>
      <c r="V12" s="25"/>
      <c r="W12" s="25"/>
      <c r="X12" s="42"/>
      <c r="Y12" s="25"/>
      <c r="Z12" s="25"/>
      <c r="AA12" s="25"/>
      <c r="AB12" s="25"/>
      <c r="AC12" s="42"/>
      <c r="AD12" s="25"/>
      <c r="AE12" s="25"/>
      <c r="AF12" s="25"/>
      <c r="AG12" s="25"/>
      <c r="AH12" s="42"/>
      <c r="AI12" s="25"/>
      <c r="AJ12" s="25"/>
      <c r="AK12" s="25"/>
      <c r="AL12" s="40"/>
      <c r="AM12" s="42"/>
      <c r="AN12" s="25"/>
      <c r="AO12" s="25"/>
      <c r="AP12" s="25"/>
      <c r="AQ12" s="40"/>
      <c r="AR12" s="42"/>
      <c r="AS12" s="25"/>
      <c r="AT12" s="25"/>
      <c r="AU12" s="25"/>
      <c r="AV12" s="25"/>
      <c r="AW12" s="25"/>
      <c r="AX12" s="25"/>
      <c r="AY12" s="40"/>
      <c r="AZ12" s="42"/>
      <c r="BA12" s="26">
        <v>15</v>
      </c>
      <c r="BB12" s="26"/>
      <c r="BC12" s="26"/>
      <c r="BD12" s="40"/>
      <c r="BE12" s="26"/>
      <c r="BF12" s="26"/>
      <c r="BG12" s="26">
        <v>15</v>
      </c>
      <c r="BH12" s="26"/>
      <c r="BI12" s="26"/>
      <c r="BJ12" s="40"/>
      <c r="BK12" s="26"/>
      <c r="BL12" s="26">
        <v>15</v>
      </c>
      <c r="BM12" s="26">
        <v>15</v>
      </c>
      <c r="BN12" s="26">
        <v>15</v>
      </c>
      <c r="BO12" s="26"/>
      <c r="BP12" s="26">
        <v>15</v>
      </c>
      <c r="BQ12" s="26"/>
      <c r="BR12" s="26">
        <v>15</v>
      </c>
      <c r="BS12" s="26"/>
      <c r="BT12" s="26"/>
      <c r="BU12" s="26"/>
      <c r="BV12" s="40"/>
      <c r="BW12" s="26"/>
      <c r="BX12" s="26"/>
      <c r="BY12" s="26"/>
      <c r="BZ12" s="26"/>
      <c r="CA12" s="26"/>
      <c r="CB12" s="26"/>
      <c r="CC12" s="26"/>
      <c r="CD12" s="40"/>
      <c r="CF12" s="50"/>
      <c r="CG12" s="50"/>
      <c r="CH12" s="50"/>
      <c r="CI12" s="50"/>
      <c r="CJ12" s="50"/>
      <c r="CL12" s="4">
        <v>6</v>
      </c>
      <c r="CM12" s="60" t="str">
        <f t="shared" si="11"/>
        <v>DELFÍNI</v>
      </c>
      <c r="CN12" s="12"/>
      <c r="CO12" s="12"/>
    </row>
    <row r="13" spans="1:93" ht="21.75">
      <c r="A13" s="3" t="s">
        <v>26</v>
      </c>
      <c r="B13" s="1"/>
      <c r="C13" s="1" t="s">
        <v>27</v>
      </c>
      <c r="D13" s="37"/>
      <c r="E13" s="37">
        <f t="shared" si="0"/>
        <v>296</v>
      </c>
      <c r="F13" s="43"/>
      <c r="G13" s="52">
        <f>SUM(CF13:CJ13)</f>
        <v>97</v>
      </c>
      <c r="H13" s="16">
        <f t="shared" si="1"/>
        <v>0</v>
      </c>
      <c r="I13" s="16">
        <f t="shared" si="2"/>
        <v>0</v>
      </c>
      <c r="J13" s="16">
        <f t="shared" si="3"/>
        <v>0</v>
      </c>
      <c r="K13" s="16">
        <f t="shared" si="4"/>
        <v>0</v>
      </c>
      <c r="L13" s="16">
        <f t="shared" si="5"/>
        <v>5</v>
      </c>
      <c r="M13" s="16">
        <f t="shared" si="6"/>
        <v>34</v>
      </c>
      <c r="N13" s="16">
        <f t="shared" si="7"/>
        <v>20</v>
      </c>
      <c r="O13" s="16">
        <f t="shared" si="8"/>
        <v>25</v>
      </c>
      <c r="P13" s="16">
        <f t="shared" si="9"/>
        <v>50</v>
      </c>
      <c r="Q13" s="16">
        <f t="shared" si="10"/>
        <v>65</v>
      </c>
      <c r="R13" s="28" t="s">
        <v>3</v>
      </c>
      <c r="S13" s="43"/>
      <c r="T13" s="16"/>
      <c r="U13" s="16"/>
      <c r="V13" s="16"/>
      <c r="W13" s="16"/>
      <c r="X13" s="43"/>
      <c r="Y13" s="16"/>
      <c r="Z13" s="16"/>
      <c r="AA13" s="16"/>
      <c r="AB13" s="16"/>
      <c r="AC13" s="43"/>
      <c r="AD13" s="16"/>
      <c r="AE13" s="16"/>
      <c r="AF13" s="16"/>
      <c r="AG13" s="16"/>
      <c r="AH13" s="43"/>
      <c r="AI13" s="16"/>
      <c r="AJ13" s="16"/>
      <c r="AK13" s="16"/>
      <c r="AL13" s="18"/>
      <c r="AM13" s="43"/>
      <c r="AN13" s="16"/>
      <c r="AO13" s="16"/>
      <c r="AP13" s="16"/>
      <c r="AQ13" s="18">
        <v>5</v>
      </c>
      <c r="AR13" s="43">
        <v>4</v>
      </c>
      <c r="AS13" s="16">
        <v>3</v>
      </c>
      <c r="AT13" s="16">
        <v>5</v>
      </c>
      <c r="AU13" s="16">
        <v>5</v>
      </c>
      <c r="AV13" s="16">
        <v>5</v>
      </c>
      <c r="AW13" s="16">
        <v>2</v>
      </c>
      <c r="AX13" s="16">
        <v>5</v>
      </c>
      <c r="AY13" s="18">
        <v>5</v>
      </c>
      <c r="AZ13" s="43" t="s">
        <v>73</v>
      </c>
      <c r="BA13" s="16"/>
      <c r="BB13" s="16">
        <v>5</v>
      </c>
      <c r="BC13" s="16">
        <v>10</v>
      </c>
      <c r="BD13" s="18">
        <v>5</v>
      </c>
      <c r="BE13" s="52">
        <v>5</v>
      </c>
      <c r="BF13" s="52">
        <v>5</v>
      </c>
      <c r="BG13" s="16"/>
      <c r="BH13" s="16">
        <v>5</v>
      </c>
      <c r="BI13" s="16">
        <v>5</v>
      </c>
      <c r="BJ13" s="18">
        <v>5</v>
      </c>
      <c r="BK13" s="52">
        <v>5</v>
      </c>
      <c r="BL13" s="52"/>
      <c r="BM13" s="52"/>
      <c r="BN13" s="52"/>
      <c r="BO13" s="52">
        <v>20</v>
      </c>
      <c r="BP13" s="52"/>
      <c r="BQ13" s="52">
        <v>5</v>
      </c>
      <c r="BR13" s="52"/>
      <c r="BS13" s="16" t="s">
        <v>73</v>
      </c>
      <c r="BT13" s="16">
        <v>5</v>
      </c>
      <c r="BU13" s="16">
        <v>10</v>
      </c>
      <c r="BV13" s="18">
        <v>5</v>
      </c>
      <c r="BW13" s="16">
        <v>10</v>
      </c>
      <c r="BX13" s="16">
        <v>5</v>
      </c>
      <c r="BY13" s="16">
        <v>5</v>
      </c>
      <c r="BZ13" s="16">
        <v>10</v>
      </c>
      <c r="CA13" s="16">
        <v>10</v>
      </c>
      <c r="CB13" s="16">
        <v>5</v>
      </c>
      <c r="CC13" s="16">
        <v>20</v>
      </c>
      <c r="CD13" s="18" t="s">
        <v>73</v>
      </c>
      <c r="CF13" s="16">
        <f>'[1]m.ú.2013-14'!$P114</f>
        <v>0</v>
      </c>
      <c r="CG13" s="16">
        <f>'[1]m.ú.2013-14'!$P87</f>
        <v>0</v>
      </c>
      <c r="CH13" s="16">
        <f>'[1]m.ú.2013-14'!$P60</f>
        <v>24</v>
      </c>
      <c r="CI13" s="16">
        <f>'[1]m.ú.2013-14'!$P33</f>
        <v>35</v>
      </c>
      <c r="CJ13" s="16">
        <f>'[1]m.ú.2013-14'!$P6</f>
        <v>38</v>
      </c>
      <c r="CL13" s="4">
        <v>7</v>
      </c>
      <c r="CM13" s="60" t="str">
        <f t="shared" si="11"/>
        <v>Rarach</v>
      </c>
      <c r="CN13" s="12" t="s">
        <v>62</v>
      </c>
      <c r="CO13" s="12"/>
    </row>
    <row r="14" spans="1:93" ht="21.75">
      <c r="A14" s="3" t="s">
        <v>36</v>
      </c>
      <c r="B14" s="1"/>
      <c r="C14" s="1"/>
      <c r="D14" s="38"/>
      <c r="E14" s="38">
        <f t="shared" si="0"/>
        <v>267.5</v>
      </c>
      <c r="F14" s="15">
        <v>5</v>
      </c>
      <c r="G14" s="11">
        <f>SUM(CF14:CJ14)</f>
        <v>80.5</v>
      </c>
      <c r="H14" s="4">
        <f t="shared" si="1"/>
        <v>0</v>
      </c>
      <c r="I14" s="4">
        <f t="shared" si="2"/>
        <v>0</v>
      </c>
      <c r="J14" s="4">
        <f t="shared" si="3"/>
        <v>0</v>
      </c>
      <c r="K14" s="4">
        <f t="shared" si="4"/>
        <v>0</v>
      </c>
      <c r="L14" s="4">
        <f t="shared" si="5"/>
        <v>5</v>
      </c>
      <c r="M14" s="4">
        <f t="shared" si="6"/>
        <v>29</v>
      </c>
      <c r="N14" s="4">
        <f t="shared" si="7"/>
        <v>23</v>
      </c>
      <c r="O14" s="4">
        <f t="shared" si="8"/>
        <v>20</v>
      </c>
      <c r="P14" s="4">
        <f t="shared" si="9"/>
        <v>40</v>
      </c>
      <c r="Q14" s="4">
        <f t="shared" si="10"/>
        <v>65</v>
      </c>
      <c r="R14" s="22" t="s">
        <v>87</v>
      </c>
      <c r="S14" s="15"/>
      <c r="T14" s="4"/>
      <c r="U14" s="4"/>
      <c r="V14" s="4"/>
      <c r="W14" s="4"/>
      <c r="X14" s="15"/>
      <c r="Y14" s="4"/>
      <c r="Z14" s="4"/>
      <c r="AA14" s="4"/>
      <c r="AB14" s="4"/>
      <c r="AC14" s="15"/>
      <c r="AD14" s="4"/>
      <c r="AE14" s="4"/>
      <c r="AF14" s="4"/>
      <c r="AG14" s="4"/>
      <c r="AH14" s="15"/>
      <c r="AI14" s="4"/>
      <c r="AJ14" s="4"/>
      <c r="AK14" s="4"/>
      <c r="AL14" s="19"/>
      <c r="AM14" s="15"/>
      <c r="AN14" s="4"/>
      <c r="AO14" s="4"/>
      <c r="AP14" s="4"/>
      <c r="AQ14" s="19">
        <v>5</v>
      </c>
      <c r="AR14" s="15">
        <v>4</v>
      </c>
      <c r="AS14" s="4" t="s">
        <v>73</v>
      </c>
      <c r="AT14" s="4">
        <v>4</v>
      </c>
      <c r="AU14" s="4">
        <v>4</v>
      </c>
      <c r="AV14" s="4">
        <v>5</v>
      </c>
      <c r="AW14" s="4">
        <v>2</v>
      </c>
      <c r="AX14" s="4">
        <v>5</v>
      </c>
      <c r="AY14" s="19">
        <v>5</v>
      </c>
      <c r="AZ14" s="15">
        <v>10</v>
      </c>
      <c r="BA14" s="4"/>
      <c r="BB14" s="4">
        <v>5</v>
      </c>
      <c r="BC14" s="4">
        <v>3</v>
      </c>
      <c r="BD14" s="19">
        <v>5</v>
      </c>
      <c r="BE14" s="11">
        <v>4</v>
      </c>
      <c r="BF14" s="11">
        <v>5</v>
      </c>
      <c r="BG14" s="4"/>
      <c r="BH14" s="4">
        <v>2</v>
      </c>
      <c r="BI14" s="4">
        <v>4</v>
      </c>
      <c r="BJ14" s="19">
        <v>5</v>
      </c>
      <c r="BK14" s="11">
        <v>5</v>
      </c>
      <c r="BL14" s="11"/>
      <c r="BM14" s="11"/>
      <c r="BN14" s="11"/>
      <c r="BO14" s="11">
        <v>20</v>
      </c>
      <c r="BP14" s="11"/>
      <c r="BQ14" s="11">
        <v>5</v>
      </c>
      <c r="BR14" s="11"/>
      <c r="BS14" s="4">
        <v>5</v>
      </c>
      <c r="BT14" s="4" t="s">
        <v>73</v>
      </c>
      <c r="BU14" s="4" t="s">
        <v>73</v>
      </c>
      <c r="BV14" s="19">
        <v>5</v>
      </c>
      <c r="BW14" s="4">
        <v>10</v>
      </c>
      <c r="BX14" s="4" t="s">
        <v>73</v>
      </c>
      <c r="BY14" s="4">
        <v>5</v>
      </c>
      <c r="BZ14" s="4">
        <v>10</v>
      </c>
      <c r="CA14" s="4">
        <v>10</v>
      </c>
      <c r="CB14" s="4">
        <v>5</v>
      </c>
      <c r="CC14" s="4">
        <v>20</v>
      </c>
      <c r="CD14" s="19">
        <v>5</v>
      </c>
      <c r="CF14" s="4">
        <f>'[1]m.ú.2013-14'!$R114</f>
        <v>0</v>
      </c>
      <c r="CG14" s="4">
        <f>'[1]m.ú.2013-14'!$R87</f>
        <v>0</v>
      </c>
      <c r="CH14" s="4">
        <f>'[1]m.ú.2013-14'!$R60</f>
        <v>22</v>
      </c>
      <c r="CI14" s="4">
        <f>'[1]m.ú.2013-14'!$R33</f>
        <v>27.5</v>
      </c>
      <c r="CJ14" s="4">
        <f>'[1]m.ú.2013-14'!$R6</f>
        <v>31</v>
      </c>
      <c r="CL14" s="4">
        <v>8</v>
      </c>
      <c r="CM14" s="60" t="str">
        <f t="shared" si="11"/>
        <v>Saimon</v>
      </c>
      <c r="CN14" s="12" t="s">
        <v>63</v>
      </c>
      <c r="CO14" s="12"/>
    </row>
    <row r="15" spans="1:93" ht="21.75">
      <c r="A15" s="3" t="s">
        <v>44</v>
      </c>
      <c r="B15" s="1"/>
      <c r="C15" s="1" t="s">
        <v>45</v>
      </c>
      <c r="D15" s="38"/>
      <c r="E15" s="38">
        <f t="shared" si="0"/>
        <v>166.5</v>
      </c>
      <c r="F15" s="15">
        <v>3</v>
      </c>
      <c r="G15" s="11">
        <f>SUM(CF15:CJ15)</f>
        <v>33.5</v>
      </c>
      <c r="H15" s="4">
        <f t="shared" si="1"/>
        <v>0</v>
      </c>
      <c r="I15" s="4">
        <f t="shared" si="2"/>
        <v>0</v>
      </c>
      <c r="J15" s="4">
        <f t="shared" si="3"/>
        <v>0</v>
      </c>
      <c r="K15" s="4">
        <f t="shared" si="4"/>
        <v>0</v>
      </c>
      <c r="L15" s="4">
        <f t="shared" si="5"/>
        <v>0</v>
      </c>
      <c r="M15" s="4">
        <f t="shared" si="6"/>
        <v>0</v>
      </c>
      <c r="N15" s="4">
        <f t="shared" si="7"/>
        <v>20</v>
      </c>
      <c r="O15" s="4">
        <f t="shared" si="8"/>
        <v>7</v>
      </c>
      <c r="P15" s="4">
        <f t="shared" si="9"/>
        <v>33</v>
      </c>
      <c r="Q15" s="4">
        <f t="shared" si="10"/>
        <v>70</v>
      </c>
      <c r="R15" s="22" t="s">
        <v>25</v>
      </c>
      <c r="S15" s="15"/>
      <c r="T15" s="4"/>
      <c r="U15" s="4"/>
      <c r="V15" s="4"/>
      <c r="W15" s="4"/>
      <c r="X15" s="15"/>
      <c r="Y15" s="4"/>
      <c r="Z15" s="4"/>
      <c r="AA15" s="4"/>
      <c r="AB15" s="4"/>
      <c r="AC15" s="15"/>
      <c r="AD15" s="4"/>
      <c r="AE15" s="4"/>
      <c r="AF15" s="4"/>
      <c r="AG15" s="4"/>
      <c r="AH15" s="15"/>
      <c r="AI15" s="4"/>
      <c r="AJ15" s="4"/>
      <c r="AK15" s="4"/>
      <c r="AL15" s="19"/>
      <c r="AM15" s="15"/>
      <c r="AN15" s="4"/>
      <c r="AO15" s="4"/>
      <c r="AP15" s="4"/>
      <c r="AQ15" s="19" t="s">
        <v>73</v>
      </c>
      <c r="AR15" s="15" t="s">
        <v>73</v>
      </c>
      <c r="AS15" s="4" t="s">
        <v>73</v>
      </c>
      <c r="AT15" s="4" t="s">
        <v>73</v>
      </c>
      <c r="AU15" s="4" t="s">
        <v>73</v>
      </c>
      <c r="AV15" s="4" t="s">
        <v>73</v>
      </c>
      <c r="AW15" s="4" t="s">
        <v>73</v>
      </c>
      <c r="AX15" s="4" t="s">
        <v>73</v>
      </c>
      <c r="AY15" s="19" t="s">
        <v>73</v>
      </c>
      <c r="AZ15" s="15">
        <v>10</v>
      </c>
      <c r="BA15" s="4"/>
      <c r="BB15" s="4">
        <v>5</v>
      </c>
      <c r="BC15" s="4">
        <v>5</v>
      </c>
      <c r="BD15" s="19" t="s">
        <v>73</v>
      </c>
      <c r="BE15" s="11">
        <v>2</v>
      </c>
      <c r="BF15" s="11" t="s">
        <v>73</v>
      </c>
      <c r="BG15" s="4"/>
      <c r="BH15" s="4" t="s">
        <v>73</v>
      </c>
      <c r="BI15" s="4" t="s">
        <v>73</v>
      </c>
      <c r="BJ15" s="19">
        <v>5</v>
      </c>
      <c r="BK15" s="11">
        <v>3</v>
      </c>
      <c r="BL15" s="11"/>
      <c r="BM15" s="11"/>
      <c r="BN15" s="11"/>
      <c r="BO15" s="11">
        <v>20</v>
      </c>
      <c r="BP15" s="11"/>
      <c r="BQ15" s="11">
        <v>5</v>
      </c>
      <c r="BR15" s="11"/>
      <c r="BS15" s="4" t="s">
        <v>73</v>
      </c>
      <c r="BT15" s="4">
        <v>5</v>
      </c>
      <c r="BU15" s="4" t="s">
        <v>73</v>
      </c>
      <c r="BV15" s="19" t="s">
        <v>73</v>
      </c>
      <c r="BW15" s="4">
        <v>10</v>
      </c>
      <c r="BX15" s="4">
        <v>5</v>
      </c>
      <c r="BY15" s="4">
        <v>5</v>
      </c>
      <c r="BZ15" s="4">
        <v>10</v>
      </c>
      <c r="CA15" s="4">
        <v>10</v>
      </c>
      <c r="CB15" s="4">
        <v>5</v>
      </c>
      <c r="CC15" s="4">
        <v>20</v>
      </c>
      <c r="CD15" s="19">
        <v>5</v>
      </c>
      <c r="CF15" s="4">
        <f>'[1]m.ú.2013-14'!$T114</f>
        <v>0</v>
      </c>
      <c r="CG15" s="4">
        <f>'[1]m.ú.2013-14'!$T87</f>
        <v>0</v>
      </c>
      <c r="CH15" s="4">
        <f>'[1]m.ú.2013-14'!$T60</f>
        <v>0</v>
      </c>
      <c r="CI15" s="4">
        <f>'[1]m.ú.2013-14'!$T33</f>
        <v>5</v>
      </c>
      <c r="CJ15" s="4">
        <f>'[1]m.ú.2013-14'!$T6</f>
        <v>28.5</v>
      </c>
      <c r="CL15" s="4">
        <v>9</v>
      </c>
      <c r="CM15" s="60" t="str">
        <f t="shared" si="11"/>
        <v>Dežo</v>
      </c>
      <c r="CN15" s="12" t="s">
        <v>64</v>
      </c>
      <c r="CO15" s="12"/>
    </row>
    <row r="16" spans="1:93" ht="22.5" thickBot="1">
      <c r="A16" s="3" t="s">
        <v>7</v>
      </c>
      <c r="B16" s="1"/>
      <c r="C16" s="1" t="s">
        <v>34</v>
      </c>
      <c r="D16" s="36"/>
      <c r="E16" s="36">
        <f t="shared" si="0"/>
        <v>0</v>
      </c>
      <c r="F16" s="44"/>
      <c r="G16" s="53">
        <f>SUM(CF16:CJ16)</f>
        <v>0</v>
      </c>
      <c r="H16" s="5">
        <f t="shared" si="1"/>
        <v>0</v>
      </c>
      <c r="I16" s="5">
        <f t="shared" si="2"/>
        <v>0</v>
      </c>
      <c r="J16" s="5">
        <f t="shared" si="3"/>
        <v>0</v>
      </c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0</v>
      </c>
      <c r="O16" s="5">
        <f t="shared" si="8"/>
        <v>0</v>
      </c>
      <c r="P16" s="5">
        <f t="shared" si="9"/>
        <v>0</v>
      </c>
      <c r="Q16" s="5">
        <f t="shared" si="10"/>
        <v>0</v>
      </c>
      <c r="R16" s="23"/>
      <c r="S16" s="15"/>
      <c r="T16" s="4"/>
      <c r="U16" s="4"/>
      <c r="V16" s="4"/>
      <c r="W16" s="4"/>
      <c r="X16" s="15"/>
      <c r="Y16" s="4"/>
      <c r="Z16" s="4"/>
      <c r="AA16" s="4"/>
      <c r="AB16" s="4"/>
      <c r="AC16" s="15"/>
      <c r="AD16" s="4"/>
      <c r="AE16" s="4"/>
      <c r="AF16" s="4"/>
      <c r="AG16" s="4"/>
      <c r="AH16" s="15"/>
      <c r="AI16" s="4"/>
      <c r="AJ16" s="4"/>
      <c r="AK16" s="4"/>
      <c r="AL16" s="20"/>
      <c r="AM16" s="44"/>
      <c r="AN16" s="4"/>
      <c r="AO16" s="4"/>
      <c r="AP16" s="4"/>
      <c r="AQ16" s="20" t="s">
        <v>73</v>
      </c>
      <c r="AR16" s="44" t="s">
        <v>73</v>
      </c>
      <c r="AS16" s="4" t="s">
        <v>73</v>
      </c>
      <c r="AT16" s="4" t="s">
        <v>73</v>
      </c>
      <c r="AU16" s="4" t="s">
        <v>73</v>
      </c>
      <c r="AV16" s="4" t="s">
        <v>73</v>
      </c>
      <c r="AW16" s="4" t="s">
        <v>73</v>
      </c>
      <c r="AX16" s="4" t="s">
        <v>73</v>
      </c>
      <c r="AY16" s="20" t="s">
        <v>73</v>
      </c>
      <c r="AZ16" s="44" t="s">
        <v>73</v>
      </c>
      <c r="BA16" s="5"/>
      <c r="BB16" s="5" t="s">
        <v>73</v>
      </c>
      <c r="BC16" s="5" t="s">
        <v>73</v>
      </c>
      <c r="BD16" s="20" t="s">
        <v>73</v>
      </c>
      <c r="BE16" s="53" t="s">
        <v>73</v>
      </c>
      <c r="BF16" s="53" t="s">
        <v>73</v>
      </c>
      <c r="BG16" s="5"/>
      <c r="BH16" s="5" t="s">
        <v>73</v>
      </c>
      <c r="BI16" s="5" t="s">
        <v>73</v>
      </c>
      <c r="BJ16" s="20" t="s">
        <v>73</v>
      </c>
      <c r="BK16" s="53" t="s">
        <v>73</v>
      </c>
      <c r="BL16" s="53"/>
      <c r="BM16" s="53"/>
      <c r="BN16" s="53"/>
      <c r="BO16" s="53" t="s">
        <v>73</v>
      </c>
      <c r="BP16" s="53"/>
      <c r="BQ16" s="53" t="s">
        <v>73</v>
      </c>
      <c r="BR16" s="53"/>
      <c r="BS16" s="5" t="s">
        <v>73</v>
      </c>
      <c r="BT16" s="5" t="s">
        <v>73</v>
      </c>
      <c r="BU16" s="5" t="s">
        <v>73</v>
      </c>
      <c r="BV16" s="20" t="s">
        <v>73</v>
      </c>
      <c r="BW16" s="5" t="s">
        <v>73</v>
      </c>
      <c r="BX16" s="5" t="s">
        <v>73</v>
      </c>
      <c r="BY16" s="5" t="s">
        <v>73</v>
      </c>
      <c r="BZ16" s="5" t="s">
        <v>73</v>
      </c>
      <c r="CA16" s="5" t="s">
        <v>73</v>
      </c>
      <c r="CB16" s="5" t="s">
        <v>73</v>
      </c>
      <c r="CC16" s="5" t="s">
        <v>73</v>
      </c>
      <c r="CD16" s="20" t="s">
        <v>73</v>
      </c>
      <c r="CF16" s="5">
        <f>'[1]m.ú.2013-14'!$V114</f>
        <v>0</v>
      </c>
      <c r="CG16" s="5">
        <f>'[1]m.ú.2013-14'!$V87</f>
        <v>0</v>
      </c>
      <c r="CH16" s="5">
        <f>'[1]m.ú.2013-14'!$V60</f>
        <v>0</v>
      </c>
      <c r="CI16" s="5">
        <f>'[1]m.ú.2013-14'!$V33</f>
        <v>0</v>
      </c>
      <c r="CJ16" s="5">
        <f>'[1]m.ú.2013-14'!$V6</f>
        <v>0</v>
      </c>
      <c r="CL16" s="4">
        <v>10</v>
      </c>
      <c r="CM16" s="60">
        <f t="shared" si="11"/>
        <v>0</v>
      </c>
      <c r="CN16" s="12" t="s">
        <v>65</v>
      </c>
      <c r="CO16" s="12"/>
    </row>
    <row r="17" spans="1:93" ht="18" thickBot="1" thickTop="1">
      <c r="A17" s="3" t="s">
        <v>52</v>
      </c>
      <c r="B17" s="1"/>
      <c r="C17" s="2" t="s">
        <v>53</v>
      </c>
      <c r="D17" s="48"/>
      <c r="E17" s="48">
        <f t="shared" si="0"/>
        <v>65</v>
      </c>
      <c r="F17" s="49"/>
      <c r="G17" s="50"/>
      <c r="H17" s="50">
        <f t="shared" si="1"/>
        <v>0</v>
      </c>
      <c r="I17" s="50">
        <f t="shared" si="2"/>
        <v>0</v>
      </c>
      <c r="J17" s="50">
        <f t="shared" si="3"/>
        <v>0</v>
      </c>
      <c r="K17" s="50">
        <f t="shared" si="4"/>
        <v>0</v>
      </c>
      <c r="L17" s="50">
        <f t="shared" si="5"/>
        <v>0</v>
      </c>
      <c r="M17" s="50">
        <f t="shared" si="6"/>
        <v>0</v>
      </c>
      <c r="N17" s="50">
        <f t="shared" si="7"/>
        <v>10</v>
      </c>
      <c r="O17" s="50">
        <f t="shared" si="8"/>
        <v>10</v>
      </c>
      <c r="P17" s="50">
        <f t="shared" si="9"/>
        <v>45</v>
      </c>
      <c r="Q17" s="50">
        <f t="shared" si="10"/>
        <v>0</v>
      </c>
      <c r="R17" s="66" t="s">
        <v>10</v>
      </c>
      <c r="S17" s="42"/>
      <c r="T17" s="25"/>
      <c r="U17" s="25"/>
      <c r="V17" s="25"/>
      <c r="W17" s="25"/>
      <c r="X17" s="42"/>
      <c r="Y17" s="25"/>
      <c r="Z17" s="25"/>
      <c r="AA17" s="25"/>
      <c r="AB17" s="25"/>
      <c r="AC17" s="42"/>
      <c r="AD17" s="25"/>
      <c r="AE17" s="25"/>
      <c r="AF17" s="25"/>
      <c r="AG17" s="25"/>
      <c r="AH17" s="42"/>
      <c r="AI17" s="25"/>
      <c r="AJ17" s="25"/>
      <c r="AK17" s="25"/>
      <c r="AL17" s="40"/>
      <c r="AM17" s="42"/>
      <c r="AN17" s="25"/>
      <c r="AO17" s="25"/>
      <c r="AP17" s="25"/>
      <c r="AQ17" s="40"/>
      <c r="AR17" s="42"/>
      <c r="AS17" s="25"/>
      <c r="AT17" s="25"/>
      <c r="AU17" s="25"/>
      <c r="AV17" s="25"/>
      <c r="AW17" s="25"/>
      <c r="AX17" s="25"/>
      <c r="AY17" s="40"/>
      <c r="AZ17" s="42"/>
      <c r="BA17" s="26">
        <v>10</v>
      </c>
      <c r="BB17" s="26"/>
      <c r="BC17" s="26"/>
      <c r="BD17" s="40"/>
      <c r="BE17" s="26"/>
      <c r="BF17" s="26"/>
      <c r="BG17" s="26">
        <v>10</v>
      </c>
      <c r="BH17" s="26"/>
      <c r="BI17" s="26"/>
      <c r="BJ17" s="40"/>
      <c r="BK17" s="26"/>
      <c r="BL17" s="26">
        <v>10</v>
      </c>
      <c r="BM17" s="26">
        <v>5</v>
      </c>
      <c r="BN17" s="26">
        <v>10</v>
      </c>
      <c r="BO17" s="26"/>
      <c r="BP17" s="26">
        <v>10</v>
      </c>
      <c r="BQ17" s="26"/>
      <c r="BR17" s="26">
        <v>10</v>
      </c>
      <c r="BS17" s="26"/>
      <c r="BT17" s="26"/>
      <c r="BU17" s="26"/>
      <c r="BV17" s="40"/>
      <c r="BW17" s="26"/>
      <c r="BX17" s="26"/>
      <c r="BY17" s="26"/>
      <c r="BZ17" s="26"/>
      <c r="CA17" s="26"/>
      <c r="CB17" s="26"/>
      <c r="CC17" s="26"/>
      <c r="CD17" s="40"/>
      <c r="CF17" s="50"/>
      <c r="CG17" s="50"/>
      <c r="CH17" s="50"/>
      <c r="CI17" s="50"/>
      <c r="CJ17" s="50"/>
      <c r="CL17" s="4">
        <v>11</v>
      </c>
      <c r="CM17" s="60" t="str">
        <f t="shared" si="11"/>
        <v>TUČŇÁCI</v>
      </c>
      <c r="CN17" s="12"/>
      <c r="CO17" s="12"/>
    </row>
    <row r="18" spans="1:93" ht="21.75">
      <c r="A18" s="31" t="s">
        <v>38</v>
      </c>
      <c r="B18" s="1"/>
      <c r="C18" s="1"/>
      <c r="D18" s="37"/>
      <c r="E18" s="37">
        <f t="shared" si="0"/>
        <v>277.5</v>
      </c>
      <c r="F18" s="43">
        <v>8</v>
      </c>
      <c r="G18" s="52">
        <f>SUM(CF18:CJ18)</f>
        <v>66.5</v>
      </c>
      <c r="H18" s="16">
        <f t="shared" si="1"/>
        <v>0</v>
      </c>
      <c r="I18" s="16">
        <f t="shared" si="2"/>
        <v>0</v>
      </c>
      <c r="J18" s="16">
        <f t="shared" si="3"/>
        <v>0</v>
      </c>
      <c r="K18" s="16">
        <f t="shared" si="4"/>
        <v>0</v>
      </c>
      <c r="L18" s="16">
        <f t="shared" si="5"/>
        <v>0</v>
      </c>
      <c r="M18" s="16">
        <f t="shared" si="6"/>
        <v>37</v>
      </c>
      <c r="N18" s="16">
        <f t="shared" si="7"/>
        <v>25</v>
      </c>
      <c r="O18" s="16">
        <f t="shared" si="8"/>
        <v>22</v>
      </c>
      <c r="P18" s="16">
        <f t="shared" si="9"/>
        <v>49</v>
      </c>
      <c r="Q18" s="16">
        <f t="shared" si="10"/>
        <v>70</v>
      </c>
      <c r="R18" s="28" t="s">
        <v>5</v>
      </c>
      <c r="S18" s="43"/>
      <c r="T18" s="16"/>
      <c r="U18" s="16"/>
      <c r="V18" s="16"/>
      <c r="W18" s="16"/>
      <c r="X18" s="43"/>
      <c r="Y18" s="16"/>
      <c r="Z18" s="16"/>
      <c r="AA18" s="16"/>
      <c r="AB18" s="16"/>
      <c r="AC18" s="43"/>
      <c r="AD18" s="16"/>
      <c r="AE18" s="16"/>
      <c r="AF18" s="16"/>
      <c r="AG18" s="16"/>
      <c r="AH18" s="43"/>
      <c r="AI18" s="16"/>
      <c r="AJ18" s="16"/>
      <c r="AK18" s="16"/>
      <c r="AL18" s="18"/>
      <c r="AM18" s="43"/>
      <c r="AN18" s="16"/>
      <c r="AO18" s="16"/>
      <c r="AP18" s="16"/>
      <c r="AQ18" s="18" t="s">
        <v>73</v>
      </c>
      <c r="AR18" s="43">
        <v>5</v>
      </c>
      <c r="AS18" s="16">
        <v>3</v>
      </c>
      <c r="AT18" s="16">
        <v>5</v>
      </c>
      <c r="AU18" s="16">
        <v>4</v>
      </c>
      <c r="AV18" s="16">
        <v>5</v>
      </c>
      <c r="AW18" s="16">
        <v>5</v>
      </c>
      <c r="AX18" s="16">
        <v>5</v>
      </c>
      <c r="AY18" s="18">
        <v>5</v>
      </c>
      <c r="AZ18" s="43">
        <v>10</v>
      </c>
      <c r="BA18" s="16"/>
      <c r="BB18" s="16">
        <v>5</v>
      </c>
      <c r="BC18" s="16">
        <v>5</v>
      </c>
      <c r="BD18" s="18">
        <v>5</v>
      </c>
      <c r="BE18" s="52">
        <v>5</v>
      </c>
      <c r="BF18" s="52">
        <v>5</v>
      </c>
      <c r="BG18" s="16"/>
      <c r="BH18" s="16">
        <v>2</v>
      </c>
      <c r="BI18" s="16">
        <v>5</v>
      </c>
      <c r="BJ18" s="18">
        <v>5</v>
      </c>
      <c r="BK18" s="52">
        <v>4</v>
      </c>
      <c r="BL18" s="52"/>
      <c r="BM18" s="52"/>
      <c r="BN18" s="52"/>
      <c r="BO18" s="52">
        <v>20</v>
      </c>
      <c r="BP18" s="52"/>
      <c r="BQ18" s="52">
        <v>5</v>
      </c>
      <c r="BR18" s="52"/>
      <c r="BS18" s="16" t="s">
        <v>73</v>
      </c>
      <c r="BT18" s="16">
        <v>5</v>
      </c>
      <c r="BU18" s="16">
        <v>10</v>
      </c>
      <c r="BV18" s="18">
        <v>5</v>
      </c>
      <c r="BW18" s="16">
        <v>10</v>
      </c>
      <c r="BX18" s="16">
        <v>5</v>
      </c>
      <c r="BY18" s="16">
        <v>5</v>
      </c>
      <c r="BZ18" s="16">
        <v>10</v>
      </c>
      <c r="CA18" s="16">
        <v>10</v>
      </c>
      <c r="CB18" s="16">
        <v>5</v>
      </c>
      <c r="CC18" s="16">
        <v>20</v>
      </c>
      <c r="CD18" s="18">
        <v>5</v>
      </c>
      <c r="CF18" s="16">
        <f>'[1]m.ú.2013-14'!$X114</f>
        <v>0</v>
      </c>
      <c r="CG18" s="16">
        <f>'[1]m.ú.2013-14'!$X87</f>
        <v>0</v>
      </c>
      <c r="CH18" s="16">
        <f>'[1]m.ú.2013-14'!$X60</f>
        <v>0</v>
      </c>
      <c r="CI18" s="16">
        <f>'[1]m.ú.2013-14'!$X33</f>
        <v>35</v>
      </c>
      <c r="CJ18" s="16">
        <f>'[1]m.ú.2013-14'!$X6</f>
        <v>31.5</v>
      </c>
      <c r="CL18" s="4">
        <v>12</v>
      </c>
      <c r="CM18" s="60" t="str">
        <f t="shared" si="11"/>
        <v>Ježek</v>
      </c>
      <c r="CN18" s="12" t="s">
        <v>66</v>
      </c>
      <c r="CO18" s="12"/>
    </row>
    <row r="19" spans="1:93" ht="21.75">
      <c r="A19" s="3" t="s">
        <v>8</v>
      </c>
      <c r="B19" s="1"/>
      <c r="C19" s="1" t="s">
        <v>30</v>
      </c>
      <c r="D19" s="38"/>
      <c r="E19" s="38">
        <f t="shared" si="0"/>
        <v>301</v>
      </c>
      <c r="F19" s="15">
        <v>6</v>
      </c>
      <c r="G19" s="11">
        <f>SUM(CF19:CJ19)</f>
        <v>89</v>
      </c>
      <c r="H19" s="4">
        <f t="shared" si="1"/>
        <v>0</v>
      </c>
      <c r="I19" s="4">
        <f t="shared" si="2"/>
        <v>0</v>
      </c>
      <c r="J19" s="4">
        <f t="shared" si="3"/>
        <v>0</v>
      </c>
      <c r="K19" s="4">
        <f t="shared" si="4"/>
        <v>0</v>
      </c>
      <c r="L19" s="4">
        <f t="shared" si="5"/>
        <v>5</v>
      </c>
      <c r="M19" s="4">
        <f t="shared" si="6"/>
        <v>39</v>
      </c>
      <c r="N19" s="4">
        <f t="shared" si="7"/>
        <v>20</v>
      </c>
      <c r="O19" s="4">
        <f t="shared" si="8"/>
        <v>18</v>
      </c>
      <c r="P19" s="4">
        <f t="shared" si="9"/>
        <v>54</v>
      </c>
      <c r="Q19" s="4">
        <f t="shared" si="10"/>
        <v>70</v>
      </c>
      <c r="R19" s="22" t="s">
        <v>4</v>
      </c>
      <c r="S19" s="15"/>
      <c r="T19" s="4"/>
      <c r="U19" s="4"/>
      <c r="V19" s="4"/>
      <c r="W19" s="4"/>
      <c r="X19" s="15"/>
      <c r="Y19" s="4"/>
      <c r="Z19" s="4"/>
      <c r="AA19" s="4"/>
      <c r="AB19" s="4"/>
      <c r="AC19" s="15"/>
      <c r="AD19" s="4"/>
      <c r="AE19" s="4"/>
      <c r="AF19" s="4"/>
      <c r="AG19" s="4"/>
      <c r="AH19" s="15"/>
      <c r="AI19" s="4"/>
      <c r="AJ19" s="4"/>
      <c r="AK19" s="4"/>
      <c r="AL19" s="19"/>
      <c r="AM19" s="15"/>
      <c r="AN19" s="4"/>
      <c r="AO19" s="4"/>
      <c r="AP19" s="4"/>
      <c r="AQ19" s="19">
        <v>5</v>
      </c>
      <c r="AR19" s="15">
        <v>5</v>
      </c>
      <c r="AS19" s="4">
        <v>8</v>
      </c>
      <c r="AT19" s="4">
        <v>5</v>
      </c>
      <c r="AU19" s="4">
        <v>3</v>
      </c>
      <c r="AV19" s="4">
        <v>5</v>
      </c>
      <c r="AW19" s="4">
        <v>3</v>
      </c>
      <c r="AX19" s="4">
        <v>5</v>
      </c>
      <c r="AY19" s="19">
        <v>5</v>
      </c>
      <c r="AZ19" s="15">
        <v>10</v>
      </c>
      <c r="BA19" s="4"/>
      <c r="BB19" s="4">
        <v>5</v>
      </c>
      <c r="BC19" s="4" t="s">
        <v>73</v>
      </c>
      <c r="BD19" s="19">
        <v>5</v>
      </c>
      <c r="BE19" s="11">
        <v>5</v>
      </c>
      <c r="BF19" s="11" t="s">
        <v>73</v>
      </c>
      <c r="BG19" s="4"/>
      <c r="BH19" s="4">
        <v>3</v>
      </c>
      <c r="BI19" s="4">
        <v>5</v>
      </c>
      <c r="BJ19" s="19">
        <v>5</v>
      </c>
      <c r="BK19" s="11">
        <v>4</v>
      </c>
      <c r="BL19" s="11"/>
      <c r="BM19" s="11"/>
      <c r="BN19" s="11"/>
      <c r="BO19" s="11">
        <v>20</v>
      </c>
      <c r="BP19" s="11"/>
      <c r="BQ19" s="11">
        <v>5</v>
      </c>
      <c r="BR19" s="11"/>
      <c r="BS19" s="4">
        <v>5</v>
      </c>
      <c r="BT19" s="4">
        <v>5</v>
      </c>
      <c r="BU19" s="4">
        <v>10</v>
      </c>
      <c r="BV19" s="19">
        <v>5</v>
      </c>
      <c r="BW19" s="4">
        <v>10</v>
      </c>
      <c r="BX19" s="4">
        <v>5</v>
      </c>
      <c r="BY19" s="4">
        <v>5</v>
      </c>
      <c r="BZ19" s="4">
        <v>10</v>
      </c>
      <c r="CA19" s="4">
        <v>10</v>
      </c>
      <c r="CB19" s="4">
        <v>5</v>
      </c>
      <c r="CC19" s="4">
        <v>20</v>
      </c>
      <c r="CD19" s="19">
        <v>5</v>
      </c>
      <c r="CF19" s="4">
        <f>'[1]m.ú.2013-14'!$Z114</f>
        <v>0</v>
      </c>
      <c r="CG19" s="4">
        <f>'[1]m.ú.2013-14'!$Z87</f>
        <v>0</v>
      </c>
      <c r="CH19" s="4">
        <f>'[1]m.ú.2013-14'!$Z60</f>
        <v>27</v>
      </c>
      <c r="CI19" s="4">
        <f>'[1]m.ú.2013-14'!$Z33</f>
        <v>28.5</v>
      </c>
      <c r="CJ19" s="4">
        <f>'[1]m.ú.2013-14'!$Z6</f>
        <v>33.5</v>
      </c>
      <c r="CL19" s="4">
        <v>13</v>
      </c>
      <c r="CM19" s="60" t="str">
        <f t="shared" si="11"/>
        <v>Davoš</v>
      </c>
      <c r="CN19" s="12" t="s">
        <v>67</v>
      </c>
      <c r="CO19" s="12"/>
    </row>
    <row r="20" spans="1:93" ht="21.75">
      <c r="A20" s="3"/>
      <c r="B20" s="1"/>
      <c r="C20" s="1" t="s">
        <v>31</v>
      </c>
      <c r="D20" s="38"/>
      <c r="E20" s="38">
        <f t="shared" si="0"/>
        <v>93</v>
      </c>
      <c r="F20" s="15">
        <v>3</v>
      </c>
      <c r="G20" s="11">
        <f>SUM(CF20:CJ20)</f>
        <v>5</v>
      </c>
      <c r="H20" s="4">
        <f t="shared" si="1"/>
        <v>0</v>
      </c>
      <c r="I20" s="4">
        <f t="shared" si="2"/>
        <v>0</v>
      </c>
      <c r="J20" s="4">
        <f t="shared" si="3"/>
        <v>0</v>
      </c>
      <c r="K20" s="4">
        <f t="shared" si="4"/>
        <v>0</v>
      </c>
      <c r="L20" s="4">
        <f t="shared" si="5"/>
        <v>0</v>
      </c>
      <c r="M20" s="4">
        <f t="shared" si="6"/>
        <v>0</v>
      </c>
      <c r="N20" s="4">
        <f t="shared" si="7"/>
        <v>5</v>
      </c>
      <c r="O20" s="4">
        <f t="shared" si="8"/>
        <v>0</v>
      </c>
      <c r="P20" s="4">
        <f t="shared" si="9"/>
        <v>35</v>
      </c>
      <c r="Q20" s="4">
        <f t="shared" si="10"/>
        <v>45</v>
      </c>
      <c r="R20" s="22" t="s">
        <v>88</v>
      </c>
      <c r="S20" s="15"/>
      <c r="T20" s="4"/>
      <c r="U20" s="4"/>
      <c r="V20" s="4"/>
      <c r="W20" s="4"/>
      <c r="X20" s="15"/>
      <c r="Y20" s="4"/>
      <c r="Z20" s="4"/>
      <c r="AA20" s="4"/>
      <c r="AB20" s="4"/>
      <c r="AC20" s="15"/>
      <c r="AD20" s="4"/>
      <c r="AE20" s="4"/>
      <c r="AF20" s="4"/>
      <c r="AG20" s="4"/>
      <c r="AH20" s="15"/>
      <c r="AI20" s="4"/>
      <c r="AJ20" s="4"/>
      <c r="AK20" s="4"/>
      <c r="AL20" s="19"/>
      <c r="AM20" s="15"/>
      <c r="AN20" s="4"/>
      <c r="AO20" s="4"/>
      <c r="AP20" s="4"/>
      <c r="AQ20" s="19" t="s">
        <v>73</v>
      </c>
      <c r="AR20" s="15" t="s">
        <v>73</v>
      </c>
      <c r="AS20" s="4" t="s">
        <v>73</v>
      </c>
      <c r="AT20" s="4" t="s">
        <v>73</v>
      </c>
      <c r="AU20" s="4" t="s">
        <v>73</v>
      </c>
      <c r="AV20" s="4" t="s">
        <v>73</v>
      </c>
      <c r="AW20" s="4" t="s">
        <v>73</v>
      </c>
      <c r="AX20" s="4" t="s">
        <v>73</v>
      </c>
      <c r="AY20" s="19" t="s">
        <v>73</v>
      </c>
      <c r="AZ20" s="15" t="s">
        <v>73</v>
      </c>
      <c r="BA20" s="4"/>
      <c r="BB20" s="4">
        <v>5</v>
      </c>
      <c r="BC20" s="4" t="s">
        <v>73</v>
      </c>
      <c r="BD20" s="19" t="s">
        <v>73</v>
      </c>
      <c r="BE20" s="11" t="s">
        <v>73</v>
      </c>
      <c r="BF20" s="11" t="s">
        <v>73</v>
      </c>
      <c r="BG20" s="4"/>
      <c r="BH20" s="4" t="s">
        <v>73</v>
      </c>
      <c r="BI20" s="4" t="s">
        <v>73</v>
      </c>
      <c r="BJ20" s="19" t="s">
        <v>73</v>
      </c>
      <c r="BK20" s="11">
        <v>5</v>
      </c>
      <c r="BL20" s="11"/>
      <c r="BM20" s="11"/>
      <c r="BN20" s="11"/>
      <c r="BO20" s="11">
        <v>20</v>
      </c>
      <c r="BP20" s="11"/>
      <c r="BQ20" s="11" t="s">
        <v>73</v>
      </c>
      <c r="BR20" s="11"/>
      <c r="BS20" s="4" t="s">
        <v>73</v>
      </c>
      <c r="BT20" s="4" t="s">
        <v>73</v>
      </c>
      <c r="BU20" s="4">
        <v>10</v>
      </c>
      <c r="BV20" s="19" t="s">
        <v>73</v>
      </c>
      <c r="BW20" s="4">
        <v>10</v>
      </c>
      <c r="BX20" s="4" t="s">
        <v>73</v>
      </c>
      <c r="BY20" s="4" t="s">
        <v>73</v>
      </c>
      <c r="BZ20" s="4">
        <v>10</v>
      </c>
      <c r="CA20" s="4">
        <v>10</v>
      </c>
      <c r="CB20" s="4" t="s">
        <v>73</v>
      </c>
      <c r="CC20" s="4">
        <v>10</v>
      </c>
      <c r="CD20" s="19">
        <v>5</v>
      </c>
      <c r="CF20" s="4">
        <f>'[1]m.ú.2013-14'!$AB114</f>
        <v>0</v>
      </c>
      <c r="CG20" s="4">
        <f>'[1]m.ú.2013-14'!$AB87</f>
        <v>0</v>
      </c>
      <c r="CH20" s="4">
        <f>'[1]m.ú.2013-14'!$AB60</f>
        <v>0</v>
      </c>
      <c r="CI20" s="4">
        <f>'[1]m.ú.2013-14'!$AB33</f>
        <v>5</v>
      </c>
      <c r="CJ20" s="4">
        <f>'[1]m.ú.2013-14'!$AB6</f>
        <v>0</v>
      </c>
      <c r="CL20" s="4">
        <v>14</v>
      </c>
      <c r="CM20" s="60" t="str">
        <f t="shared" si="11"/>
        <v>Kuli</v>
      </c>
      <c r="CN20" s="12" t="s">
        <v>68</v>
      </c>
      <c r="CO20" s="12"/>
    </row>
    <row r="21" spans="1:93" ht="22.5" thickBot="1">
      <c r="A21" s="1"/>
      <c r="B21" s="1"/>
      <c r="C21" s="1" t="s">
        <v>32</v>
      </c>
      <c r="D21" s="39"/>
      <c r="E21" s="39">
        <f t="shared" si="0"/>
        <v>164.5</v>
      </c>
      <c r="F21" s="45"/>
      <c r="G21" s="65">
        <f>SUM(CF21:CJ21)</f>
        <v>71.5</v>
      </c>
      <c r="H21" s="5">
        <f t="shared" si="1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5">
        <f t="shared" si="5"/>
        <v>5</v>
      </c>
      <c r="M21" s="5">
        <f t="shared" si="6"/>
        <v>20</v>
      </c>
      <c r="N21" s="5">
        <f t="shared" si="7"/>
        <v>10</v>
      </c>
      <c r="O21" s="5">
        <f t="shared" si="8"/>
        <v>23</v>
      </c>
      <c r="P21" s="5">
        <f t="shared" si="9"/>
        <v>20</v>
      </c>
      <c r="Q21" s="5">
        <f t="shared" si="10"/>
        <v>15</v>
      </c>
      <c r="R21" s="24" t="s">
        <v>70</v>
      </c>
      <c r="S21" s="45"/>
      <c r="T21" s="8"/>
      <c r="U21" s="8"/>
      <c r="V21" s="8"/>
      <c r="W21" s="8"/>
      <c r="X21" s="45"/>
      <c r="Y21" s="8"/>
      <c r="Z21" s="8"/>
      <c r="AA21" s="8"/>
      <c r="AB21" s="8"/>
      <c r="AC21" s="45"/>
      <c r="AD21" s="8"/>
      <c r="AE21" s="8"/>
      <c r="AF21" s="8"/>
      <c r="AG21" s="8"/>
      <c r="AH21" s="45"/>
      <c r="AI21" s="8"/>
      <c r="AJ21" s="8"/>
      <c r="AK21" s="8"/>
      <c r="AL21" s="46"/>
      <c r="AM21" s="45"/>
      <c r="AN21" s="8"/>
      <c r="AO21" s="8"/>
      <c r="AP21" s="8"/>
      <c r="AQ21" s="46">
        <v>5</v>
      </c>
      <c r="AR21" s="45" t="s">
        <v>73</v>
      </c>
      <c r="AS21" s="8" t="s">
        <v>73</v>
      </c>
      <c r="AT21" s="8" t="s">
        <v>73</v>
      </c>
      <c r="AU21" s="8">
        <v>3</v>
      </c>
      <c r="AV21" s="8">
        <v>5</v>
      </c>
      <c r="AW21" s="8">
        <v>2</v>
      </c>
      <c r="AX21" s="8">
        <v>5</v>
      </c>
      <c r="AY21" s="46">
        <v>5</v>
      </c>
      <c r="AZ21" s="45" t="s">
        <v>73</v>
      </c>
      <c r="BA21" s="8"/>
      <c r="BB21" s="8">
        <v>5</v>
      </c>
      <c r="BC21" s="8" t="s">
        <v>73</v>
      </c>
      <c r="BD21" s="46">
        <v>5</v>
      </c>
      <c r="BE21" s="65">
        <v>5</v>
      </c>
      <c r="BF21" s="65">
        <v>5</v>
      </c>
      <c r="BG21" s="8"/>
      <c r="BH21" s="8">
        <v>3</v>
      </c>
      <c r="BI21" s="8">
        <v>5</v>
      </c>
      <c r="BJ21" s="46">
        <v>5</v>
      </c>
      <c r="BK21" s="65" t="s">
        <v>73</v>
      </c>
      <c r="BL21" s="65"/>
      <c r="BM21" s="65"/>
      <c r="BN21" s="65"/>
      <c r="BO21" s="65"/>
      <c r="BP21" s="65"/>
      <c r="BQ21" s="65">
        <v>5</v>
      </c>
      <c r="BR21" s="65"/>
      <c r="BS21" s="8">
        <v>5</v>
      </c>
      <c r="BT21" s="8">
        <v>5</v>
      </c>
      <c r="BU21" s="8" t="s">
        <v>73</v>
      </c>
      <c r="BV21" s="46">
        <v>5</v>
      </c>
      <c r="BW21" s="8" t="s">
        <v>73</v>
      </c>
      <c r="BX21" s="8">
        <v>5</v>
      </c>
      <c r="BY21" s="8">
        <v>5</v>
      </c>
      <c r="BZ21" s="8" t="s">
        <v>73</v>
      </c>
      <c r="CA21" s="8" t="s">
        <v>73</v>
      </c>
      <c r="CB21" s="8">
        <v>5</v>
      </c>
      <c r="CC21" s="8" t="s">
        <v>73</v>
      </c>
      <c r="CD21" s="46" t="s">
        <v>73</v>
      </c>
      <c r="CF21" s="7">
        <f>'[1]m.ú.2013-14'!$AD114</f>
        <v>0</v>
      </c>
      <c r="CG21" s="7">
        <f>'[1]m.ú.2013-14'!$AD87</f>
        <v>0</v>
      </c>
      <c r="CH21" s="7">
        <f>'[1]m.ú.2013-14'!$AD60</f>
        <v>24</v>
      </c>
      <c r="CI21" s="7">
        <f>'[1]m.ú.2013-14'!$AD33</f>
        <v>21</v>
      </c>
      <c r="CJ21" s="7">
        <f>'[1]m.ú.2013-14'!$AD6</f>
        <v>26.5</v>
      </c>
      <c r="CL21" s="4">
        <v>15</v>
      </c>
      <c r="CM21" s="60" t="str">
        <f t="shared" si="11"/>
        <v>Mára</v>
      </c>
      <c r="CN21" s="12" t="s">
        <v>69</v>
      </c>
      <c r="CO21" s="12"/>
    </row>
    <row r="22" spans="5:18" ht="13.5" thickTop="1">
      <c r="E22" s="1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5:18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</sheetData>
  <mergeCells count="98">
    <mergeCell ref="CD3:CD5"/>
    <mergeCell ref="CF3:CF5"/>
    <mergeCell ref="CG3:CG5"/>
    <mergeCell ref="BY3:BY5"/>
    <mergeCell ref="CC3:CC5"/>
    <mergeCell ref="BZ3:BZ5"/>
    <mergeCell ref="S1:W1"/>
    <mergeCell ref="X1:AB1"/>
    <mergeCell ref="AC1:AG1"/>
    <mergeCell ref="AH1:AL1"/>
    <mergeCell ref="BI3:BI5"/>
    <mergeCell ref="BF3:BF5"/>
    <mergeCell ref="BS3:BS5"/>
    <mergeCell ref="AM1:AQ1"/>
    <mergeCell ref="AR1:AY1"/>
    <mergeCell ref="AZ1:BD1"/>
    <mergeCell ref="BE1:BJ1"/>
    <mergeCell ref="BJ3:BJ5"/>
    <mergeCell ref="BG3:BG5"/>
    <mergeCell ref="BH3:BH5"/>
    <mergeCell ref="AW3:AW5"/>
    <mergeCell ref="BD3:BD5"/>
    <mergeCell ref="BC3:BC5"/>
    <mergeCell ref="BE3:BE5"/>
    <mergeCell ref="BA3:BA5"/>
    <mergeCell ref="BB3:BB5"/>
    <mergeCell ref="AX3:AX5"/>
    <mergeCell ref="AY3:AY5"/>
    <mergeCell ref="AZ3:AZ5"/>
    <mergeCell ref="AK3:AK5"/>
    <mergeCell ref="AL3:AL5"/>
    <mergeCell ref="AN3:AN5"/>
    <mergeCell ref="AV3:AV5"/>
    <mergeCell ref="AP3:AP5"/>
    <mergeCell ref="AS3:AS5"/>
    <mergeCell ref="AQ3:AQ5"/>
    <mergeCell ref="AT3:AT5"/>
    <mergeCell ref="AU3:AU5"/>
    <mergeCell ref="AR3:AR5"/>
    <mergeCell ref="E3:E5"/>
    <mergeCell ref="Q3:Q5"/>
    <mergeCell ref="R3:R5"/>
    <mergeCell ref="O3:O5"/>
    <mergeCell ref="M3:M5"/>
    <mergeCell ref="N3:N5"/>
    <mergeCell ref="G3:G5"/>
    <mergeCell ref="W3:W5"/>
    <mergeCell ref="A1:C1"/>
    <mergeCell ref="D3:D5"/>
    <mergeCell ref="L3:L5"/>
    <mergeCell ref="H3:H5"/>
    <mergeCell ref="I3:I5"/>
    <mergeCell ref="J3:J5"/>
    <mergeCell ref="K3:K5"/>
    <mergeCell ref="F3:F5"/>
    <mergeCell ref="C3:C4"/>
    <mergeCell ref="U3:U5"/>
    <mergeCell ref="V3:V5"/>
    <mergeCell ref="P3:P5"/>
    <mergeCell ref="S3:S5"/>
    <mergeCell ref="T3:T5"/>
    <mergeCell ref="X3:X5"/>
    <mergeCell ref="Z3:Z5"/>
    <mergeCell ref="Y3:Y5"/>
    <mergeCell ref="AG3:AG5"/>
    <mergeCell ref="AA3:AA5"/>
    <mergeCell ref="AB3:AB5"/>
    <mergeCell ref="AD3:AD5"/>
    <mergeCell ref="CL3:CL5"/>
    <mergeCell ref="BK1:BV1"/>
    <mergeCell ref="BW1:CD1"/>
    <mergeCell ref="CF1:CJ1"/>
    <mergeCell ref="CB3:CB5"/>
    <mergeCell ref="CH3:CH5"/>
    <mergeCell ref="CJ3:CJ5"/>
    <mergeCell ref="BK3:BK5"/>
    <mergeCell ref="CI3:CI5"/>
    <mergeCell ref="BX3:BX5"/>
    <mergeCell ref="BT3:BT5"/>
    <mergeCell ref="BR3:BR5"/>
    <mergeCell ref="AE3:AE5"/>
    <mergeCell ref="AC3:AC5"/>
    <mergeCell ref="AF3:AF5"/>
    <mergeCell ref="AJ3:AJ5"/>
    <mergeCell ref="AH3:AH5"/>
    <mergeCell ref="AM3:AM5"/>
    <mergeCell ref="AO3:AO5"/>
    <mergeCell ref="AI3:AI5"/>
    <mergeCell ref="BW3:BW5"/>
    <mergeCell ref="BN3:BN5"/>
    <mergeCell ref="BL3:BL5"/>
    <mergeCell ref="CA3:CA5"/>
    <mergeCell ref="BO3:BO5"/>
    <mergeCell ref="BM3:BM5"/>
    <mergeCell ref="BV3:BV5"/>
    <mergeCell ref="BQ3:BQ5"/>
    <mergeCell ref="BU3:BU5"/>
    <mergeCell ref="BP3:BP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Skřivan</dc:creator>
  <cp:keywords/>
  <dc:description/>
  <cp:lastModifiedBy>user</cp:lastModifiedBy>
  <cp:lastPrinted>2012-12-03T23:02:53Z</cp:lastPrinted>
  <dcterms:created xsi:type="dcterms:W3CDTF">2010-10-12T11:58:06Z</dcterms:created>
  <dcterms:modified xsi:type="dcterms:W3CDTF">2014-07-08T12:15:14Z</dcterms:modified>
  <cp:category/>
  <cp:version/>
  <cp:contentType/>
  <cp:contentStatus/>
</cp:coreProperties>
</file>